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75" windowWidth="18555" windowHeight="8190" activeTab="4"/>
  </bookViews>
  <sheets>
    <sheet name="Table L32" sheetId="1" r:id="rId1"/>
    <sheet name="DOE" sheetId="2" r:id="rId2"/>
    <sheet name="Plan d'expérimentations" sheetId="4" r:id="rId3"/>
    <sheet name="Graphe des effets moyens" sheetId="22" r:id="rId4"/>
    <sheet name="Couplage Puissance-Epaisseur" sheetId="23" r:id="rId5"/>
    <sheet name="Espace Mathématique" sheetId="3" r:id="rId6"/>
  </sheets>
  <definedNames>
    <definedName name="Disp">'Espace Mathématique'!$CF$2:$DA$23</definedName>
    <definedName name="Info">'Espace Mathématique'!$BH$2:$CC$23</definedName>
    <definedName name="Sol">'Espace Mathématique'!$DD$2:$EI$23</definedName>
    <definedName name="tX">'Espace Mathématique'!$Z$2:$BE$23</definedName>
    <definedName name="X">'Espace Mathématique'!$B$2:$W$33</definedName>
    <definedName name="Y">'Plan d''expérimentations'!$H$4:$H$35</definedName>
  </definedNames>
  <calcPr calcId="125725"/>
  <fileRecoveryPr repairLoad="1"/>
</workbook>
</file>

<file path=xl/calcChain.xml><?xml version="1.0" encoding="utf-8"?>
<calcChain xmlns="http://schemas.openxmlformats.org/spreadsheetml/2006/main">
  <c r="FA2" i="3"/>
  <c r="EX14" s="1"/>
  <c r="EY16"/>
  <c r="EY15"/>
  <c r="EX13"/>
  <c r="EW12"/>
  <c r="EW11"/>
  <c r="EV10"/>
  <c r="EV9"/>
  <c r="EU8"/>
  <c r="EU7"/>
  <c r="ET6"/>
  <c r="ET5"/>
  <c r="FH8"/>
  <c r="FG8"/>
  <c r="FH9"/>
  <c r="FG9"/>
  <c r="FH7"/>
  <c r="FG7"/>
  <c r="H36" i="4"/>
  <c r="G34" i="2" l="1"/>
  <c r="F34"/>
  <c r="E34"/>
  <c r="E35" i="4" s="1"/>
  <c r="D34" i="2"/>
  <c r="C34"/>
  <c r="B34"/>
  <c r="G33"/>
  <c r="G34" i="4" s="1"/>
  <c r="F33" i="2"/>
  <c r="E33"/>
  <c r="D33"/>
  <c r="C33"/>
  <c r="B33"/>
  <c r="G32"/>
  <c r="F32"/>
  <c r="E32"/>
  <c r="E33" i="4" s="1"/>
  <c r="D32" i="2"/>
  <c r="C32"/>
  <c r="B32"/>
  <c r="G31"/>
  <c r="G32" i="4" s="1"/>
  <c r="F31" i="2"/>
  <c r="E31"/>
  <c r="D31"/>
  <c r="C31"/>
  <c r="C32" i="4" s="1"/>
  <c r="B31" i="2"/>
  <c r="G30"/>
  <c r="F30"/>
  <c r="E30"/>
  <c r="D30"/>
  <c r="C30"/>
  <c r="B30"/>
  <c r="G29"/>
  <c r="G30" i="4" s="1"/>
  <c r="F29" i="2"/>
  <c r="E29"/>
  <c r="D29"/>
  <c r="C29"/>
  <c r="B29"/>
  <c r="G28"/>
  <c r="F28"/>
  <c r="E28"/>
  <c r="D28"/>
  <c r="C28"/>
  <c r="B28"/>
  <c r="G27"/>
  <c r="F27"/>
  <c r="E27"/>
  <c r="D27"/>
  <c r="C27"/>
  <c r="B27"/>
  <c r="G26"/>
  <c r="F26"/>
  <c r="E26"/>
  <c r="D26"/>
  <c r="C26"/>
  <c r="B26"/>
  <c r="G25"/>
  <c r="F25"/>
  <c r="E25"/>
  <c r="D25"/>
  <c r="C25"/>
  <c r="B25"/>
  <c r="G24"/>
  <c r="F24"/>
  <c r="E24"/>
  <c r="D24"/>
  <c r="C24"/>
  <c r="B24"/>
  <c r="G23"/>
  <c r="F23"/>
  <c r="E23"/>
  <c r="D23"/>
  <c r="C23"/>
  <c r="B23"/>
  <c r="G22"/>
  <c r="F22"/>
  <c r="E22"/>
  <c r="D22"/>
  <c r="C22"/>
  <c r="B22"/>
  <c r="G21"/>
  <c r="F21"/>
  <c r="E21"/>
  <c r="D21"/>
  <c r="C21"/>
  <c r="B21"/>
  <c r="G20"/>
  <c r="F20"/>
  <c r="E20"/>
  <c r="D20"/>
  <c r="C20"/>
  <c r="B20"/>
  <c r="G19"/>
  <c r="F19"/>
  <c r="E19"/>
  <c r="D19"/>
  <c r="C19"/>
  <c r="B19"/>
  <c r="G18"/>
  <c r="F18"/>
  <c r="E18"/>
  <c r="D18"/>
  <c r="C18"/>
  <c r="B18"/>
  <c r="G17"/>
  <c r="F17"/>
  <c r="E17"/>
  <c r="D17"/>
  <c r="C17"/>
  <c r="B17"/>
  <c r="G16"/>
  <c r="F16"/>
  <c r="E16"/>
  <c r="D16"/>
  <c r="C16"/>
  <c r="B16"/>
  <c r="G15"/>
  <c r="F15"/>
  <c r="E15"/>
  <c r="D15"/>
  <c r="C15"/>
  <c r="B15"/>
  <c r="G14"/>
  <c r="F14"/>
  <c r="E14"/>
  <c r="D14"/>
  <c r="C14"/>
  <c r="B14"/>
  <c r="G13"/>
  <c r="F13"/>
  <c r="E13"/>
  <c r="D13"/>
  <c r="C13"/>
  <c r="B13"/>
  <c r="G12"/>
  <c r="F12"/>
  <c r="E12"/>
  <c r="D12"/>
  <c r="C12"/>
  <c r="B12"/>
  <c r="G11"/>
  <c r="F11"/>
  <c r="E11"/>
  <c r="D11"/>
  <c r="C11"/>
  <c r="B11"/>
  <c r="G10"/>
  <c r="F10"/>
  <c r="E10"/>
  <c r="D10"/>
  <c r="C10"/>
  <c r="B10"/>
  <c r="G9"/>
  <c r="F9"/>
  <c r="E9"/>
  <c r="D9"/>
  <c r="C9"/>
  <c r="B9"/>
  <c r="G8"/>
  <c r="F8"/>
  <c r="E8"/>
  <c r="D8"/>
  <c r="C8"/>
  <c r="B8"/>
  <c r="G7"/>
  <c r="F7"/>
  <c r="E7"/>
  <c r="D7"/>
  <c r="C7"/>
  <c r="B7"/>
  <c r="G6"/>
  <c r="F6"/>
  <c r="E6"/>
  <c r="D6"/>
  <c r="C6"/>
  <c r="B6"/>
  <c r="G5"/>
  <c r="F5"/>
  <c r="E5"/>
  <c r="D5"/>
  <c r="C5"/>
  <c r="B5"/>
  <c r="G4"/>
  <c r="F4"/>
  <c r="E4"/>
  <c r="D4"/>
  <c r="C4"/>
  <c r="B4"/>
  <c r="G3"/>
  <c r="G4" i="4" s="1"/>
  <c r="F3" i="2"/>
  <c r="F4" i="4" s="1"/>
  <c r="E3" i="2"/>
  <c r="E4" i="4" s="1"/>
  <c r="D3" i="2"/>
  <c r="D4" i="4" s="1"/>
  <c r="C3" i="2"/>
  <c r="C4" i="4" s="1"/>
  <c r="B3" i="2"/>
  <c r="BJ33" i="1"/>
  <c r="BI33" s="1"/>
  <c r="BH33"/>
  <c r="BG33" s="1"/>
  <c r="BF33"/>
  <c r="BE33"/>
  <c r="BD33"/>
  <c r="BC33"/>
  <c r="BB33"/>
  <c r="BA33"/>
  <c r="AZ33"/>
  <c r="AY33"/>
  <c r="AW33"/>
  <c r="AV33" s="1"/>
  <c r="AU33"/>
  <c r="AT33"/>
  <c r="AS33"/>
  <c r="AR33"/>
  <c r="AQ33"/>
  <c r="AO33"/>
  <c r="AN33"/>
  <c r="AM33"/>
  <c r="AK33"/>
  <c r="AF33"/>
  <c r="AE33"/>
  <c r="AD33"/>
  <c r="AC33"/>
  <c r="AB33"/>
  <c r="AA33"/>
  <c r="Z33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D33"/>
  <c r="C33"/>
  <c r="B33"/>
  <c r="BM32" s="1"/>
  <c r="BL32" s="1"/>
  <c r="BK32" s="1"/>
  <c r="BJ32" s="1"/>
  <c r="BI32"/>
  <c r="BH32" s="1"/>
  <c r="BG32"/>
  <c r="BF32"/>
  <c r="BE32"/>
  <c r="BD32"/>
  <c r="BC32"/>
  <c r="BB32"/>
  <c r="BA32"/>
  <c r="AZ32"/>
  <c r="AY32"/>
  <c r="AW32" s="1"/>
  <c r="AV32"/>
  <c r="AU32" s="1"/>
  <c r="AT32"/>
  <c r="AS32"/>
  <c r="AR32"/>
  <c r="AQ32"/>
  <c r="AO32"/>
  <c r="AN32"/>
  <c r="AM32"/>
  <c r="AK32"/>
  <c r="AF32"/>
  <c r="AE32"/>
  <c r="AD32"/>
  <c r="AC32"/>
  <c r="AB32"/>
  <c r="AA32"/>
  <c r="Z32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D32"/>
  <c r="C32"/>
  <c r="B32"/>
  <c r="BM31" s="1"/>
  <c r="BL31" s="1"/>
  <c r="BK31" s="1"/>
  <c r="BJ31"/>
  <c r="BI31" s="1"/>
  <c r="BH31"/>
  <c r="BG31" s="1"/>
  <c r="BF31"/>
  <c r="BE31"/>
  <c r="BD31"/>
  <c r="BC31"/>
  <c r="BB31"/>
  <c r="BA31"/>
  <c r="AZ31"/>
  <c r="AY31"/>
  <c r="AW31"/>
  <c r="AV31" s="1"/>
  <c r="AU31"/>
  <c r="AT31"/>
  <c r="AS31"/>
  <c r="AR31"/>
  <c r="AQ31"/>
  <c r="AO31"/>
  <c r="AN31"/>
  <c r="AM31"/>
  <c r="AK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BM30" s="1"/>
  <c r="BL30" s="1"/>
  <c r="BK30" s="1"/>
  <c r="BJ30" s="1"/>
  <c r="BI30"/>
  <c r="BH30" s="1"/>
  <c r="BG30"/>
  <c r="BF30"/>
  <c r="BE30"/>
  <c r="BD30"/>
  <c r="BC30"/>
  <c r="BB30"/>
  <c r="BA30"/>
  <c r="AZ30"/>
  <c r="AY30"/>
  <c r="AW30" s="1"/>
  <c r="AV30"/>
  <c r="AU30" s="1"/>
  <c r="AT30"/>
  <c r="AS30"/>
  <c r="AR30"/>
  <c r="AQ30"/>
  <c r="AO30"/>
  <c r="AN30"/>
  <c r="AM30"/>
  <c r="AK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C30"/>
  <c r="B30"/>
  <c r="BM29" s="1"/>
  <c r="BL29" s="1"/>
  <c r="BK29" s="1"/>
  <c r="BJ29"/>
  <c r="BI29" s="1"/>
  <c r="BH29"/>
  <c r="BG29" s="1"/>
  <c r="BF29"/>
  <c r="BE29"/>
  <c r="BD29"/>
  <c r="BC29"/>
  <c r="BB29"/>
  <c r="BA29"/>
  <c r="AZ29"/>
  <c r="AY29"/>
  <c r="AW29"/>
  <c r="AV29" s="1"/>
  <c r="AU29"/>
  <c r="AT29"/>
  <c r="AS29"/>
  <c r="AR29"/>
  <c r="AQ29"/>
  <c r="AO29"/>
  <c r="AN29"/>
  <c r="AM29"/>
  <c r="AK29"/>
  <c r="AF29"/>
  <c r="AE29"/>
  <c r="AD29"/>
  <c r="AC29"/>
  <c r="AB29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D29"/>
  <c r="C29"/>
  <c r="B29"/>
  <c r="BM28" s="1"/>
  <c r="BL28" s="1"/>
  <c r="BK28" s="1"/>
  <c r="BJ28" s="1"/>
  <c r="BI28"/>
  <c r="BH28" s="1"/>
  <c r="BG28"/>
  <c r="BF28"/>
  <c r="BE28"/>
  <c r="BD28"/>
  <c r="BC28"/>
  <c r="BB28"/>
  <c r="BA28"/>
  <c r="AZ28"/>
  <c r="AY28"/>
  <c r="AW28" s="1"/>
  <c r="AV28"/>
  <c r="AU28" s="1"/>
  <c r="AT28"/>
  <c r="AS28"/>
  <c r="AR28"/>
  <c r="AQ28"/>
  <c r="AO28"/>
  <c r="AN28"/>
  <c r="AM28"/>
  <c r="AK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D28"/>
  <c r="C28"/>
  <c r="B28"/>
  <c r="BM27" s="1"/>
  <c r="BL27" s="1"/>
  <c r="BK27" s="1"/>
  <c r="BJ27"/>
  <c r="BI27" s="1"/>
  <c r="BH27"/>
  <c r="BG27" s="1"/>
  <c r="BF27"/>
  <c r="BE27"/>
  <c r="BD27"/>
  <c r="BC27"/>
  <c r="BB27"/>
  <c r="BA27"/>
  <c r="AZ27"/>
  <c r="AY27"/>
  <c r="AW27"/>
  <c r="AV27" s="1"/>
  <c r="AU27"/>
  <c r="AT27"/>
  <c r="AS27"/>
  <c r="AR27"/>
  <c r="AQ27"/>
  <c r="AO27"/>
  <c r="AN27"/>
  <c r="AM27"/>
  <c r="AK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B27"/>
  <c r="BM26" s="1"/>
  <c r="BL26" s="1"/>
  <c r="BK26" s="1"/>
  <c r="BJ26" s="1"/>
  <c r="BI26"/>
  <c r="BH26" s="1"/>
  <c r="BG26"/>
  <c r="BF26"/>
  <c r="BE26"/>
  <c r="BD26"/>
  <c r="BC26"/>
  <c r="BB26"/>
  <c r="BA26"/>
  <c r="AZ26"/>
  <c r="AY26"/>
  <c r="AW26" s="1"/>
  <c r="AV26"/>
  <c r="AU26" s="1"/>
  <c r="AT26"/>
  <c r="AS26"/>
  <c r="AR26"/>
  <c r="AQ26"/>
  <c r="AO26"/>
  <c r="AN26"/>
  <c r="AM26"/>
  <c r="AK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C26"/>
  <c r="B26"/>
  <c r="BM25" s="1"/>
  <c r="BL25" s="1"/>
  <c r="BK25" s="1"/>
  <c r="BJ25"/>
  <c r="BI25" s="1"/>
  <c r="BH25"/>
  <c r="BG25" s="1"/>
  <c r="BF25"/>
  <c r="BE25"/>
  <c r="BD25"/>
  <c r="BC25"/>
  <c r="BB25"/>
  <c r="BA25"/>
  <c r="AZ25"/>
  <c r="AY25"/>
  <c r="AW25"/>
  <c r="AV25" s="1"/>
  <c r="AU25"/>
  <c r="AT25"/>
  <c r="AS25"/>
  <c r="AR25"/>
  <c r="AQ25"/>
  <c r="AO25"/>
  <c r="AN25"/>
  <c r="AM25"/>
  <c r="AK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BM24" s="1"/>
  <c r="BL24" s="1"/>
  <c r="BK24" s="1"/>
  <c r="BJ24" s="1"/>
  <c r="BI24"/>
  <c r="BH24" s="1"/>
  <c r="BG24"/>
  <c r="BF24"/>
  <c r="BE24"/>
  <c r="BD24"/>
  <c r="BC24"/>
  <c r="BB24"/>
  <c r="BA24"/>
  <c r="AZ24"/>
  <c r="AY24"/>
  <c r="AW24" s="1"/>
  <c r="AV24"/>
  <c r="AU24" s="1"/>
  <c r="AT24"/>
  <c r="AS24"/>
  <c r="AR24"/>
  <c r="AQ24"/>
  <c r="AO24"/>
  <c r="AN24"/>
  <c r="AM24"/>
  <c r="AK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C24"/>
  <c r="B24"/>
  <c r="BM23" s="1"/>
  <c r="BL23" s="1"/>
  <c r="BK23" s="1"/>
  <c r="BJ23"/>
  <c r="BI23" s="1"/>
  <c r="BH23"/>
  <c r="BG23" s="1"/>
  <c r="BF23"/>
  <c r="BE23"/>
  <c r="BD23"/>
  <c r="BC23"/>
  <c r="BB23"/>
  <c r="BA23"/>
  <c r="AZ23"/>
  <c r="AY23"/>
  <c r="AW23"/>
  <c r="AV23" s="1"/>
  <c r="AU23"/>
  <c r="AT23"/>
  <c r="AS23"/>
  <c r="AR23"/>
  <c r="AQ23"/>
  <c r="AO23"/>
  <c r="AN23"/>
  <c r="AM23"/>
  <c r="AK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C23"/>
  <c r="B23"/>
  <c r="BM22" s="1"/>
  <c r="BL22" s="1"/>
  <c r="BK22" s="1"/>
  <c r="BJ22" s="1"/>
  <c r="BI22"/>
  <c r="BH22" s="1"/>
  <c r="BG22"/>
  <c r="BF22"/>
  <c r="BE22"/>
  <c r="BD22"/>
  <c r="BC22"/>
  <c r="BB22"/>
  <c r="BA22"/>
  <c r="AZ22"/>
  <c r="AY22"/>
  <c r="AW22" s="1"/>
  <c r="AV22"/>
  <c r="AU22" s="1"/>
  <c r="AT22"/>
  <c r="AS22"/>
  <c r="AR22"/>
  <c r="AQ22"/>
  <c r="AO22"/>
  <c r="AN22"/>
  <c r="AM22"/>
  <c r="AK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B22"/>
  <c r="BM21" s="1"/>
  <c r="BL21" s="1"/>
  <c r="BK21" s="1"/>
  <c r="BJ21"/>
  <c r="BI21" s="1"/>
  <c r="BH21"/>
  <c r="BG21" s="1"/>
  <c r="BF21"/>
  <c r="BE21"/>
  <c r="BD21"/>
  <c r="BC21"/>
  <c r="BB21"/>
  <c r="BA21"/>
  <c r="AZ21"/>
  <c r="AY21"/>
  <c r="AW21"/>
  <c r="AV21" s="1"/>
  <c r="AU21"/>
  <c r="AT21"/>
  <c r="AS21"/>
  <c r="AR21"/>
  <c r="AQ21"/>
  <c r="AO21"/>
  <c r="AN21"/>
  <c r="AM21"/>
  <c r="AK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BM20" s="1"/>
  <c r="BL20" s="1"/>
  <c r="BK20" s="1"/>
  <c r="BJ20" s="1"/>
  <c r="BI20"/>
  <c r="BH20" s="1"/>
  <c r="BG20"/>
  <c r="BF20"/>
  <c r="BE20"/>
  <c r="BD20"/>
  <c r="BC20"/>
  <c r="BB20"/>
  <c r="BA20"/>
  <c r="AZ20"/>
  <c r="AY20"/>
  <c r="AW20" s="1"/>
  <c r="AV20"/>
  <c r="AU20" s="1"/>
  <c r="AT20"/>
  <c r="AS20"/>
  <c r="AR20"/>
  <c r="AQ20"/>
  <c r="AO20"/>
  <c r="AN20"/>
  <c r="AM20"/>
  <c r="AK20"/>
  <c r="AF20"/>
  <c r="AE20"/>
  <c r="AD20"/>
  <c r="AC20"/>
  <c r="AB20"/>
  <c r="AA20"/>
  <c r="Z20"/>
  <c r="Y20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B20"/>
  <c r="BM19" s="1"/>
  <c r="BL19" s="1"/>
  <c r="BK19" s="1"/>
  <c r="BJ19"/>
  <c r="BI19" s="1"/>
  <c r="BH19"/>
  <c r="BG19" s="1"/>
  <c r="BF19"/>
  <c r="BE19"/>
  <c r="BD19"/>
  <c r="BC19"/>
  <c r="BB19"/>
  <c r="BA19"/>
  <c r="AZ19"/>
  <c r="AY19"/>
  <c r="AW19"/>
  <c r="AV19" s="1"/>
  <c r="AU19"/>
  <c r="AT19"/>
  <c r="AS19"/>
  <c r="AR19"/>
  <c r="AQ19"/>
  <c r="AO19"/>
  <c r="AN19"/>
  <c r="AM19"/>
  <c r="AK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B19"/>
  <c r="BM18" s="1"/>
  <c r="BL18" s="1"/>
  <c r="BK18" s="1"/>
  <c r="BJ18" s="1"/>
  <c r="BI18"/>
  <c r="BH18" s="1"/>
  <c r="BG18"/>
  <c r="BF18"/>
  <c r="BE18"/>
  <c r="BD18"/>
  <c r="BC18"/>
  <c r="BB18"/>
  <c r="BA18"/>
  <c r="AZ18"/>
  <c r="AY18"/>
  <c r="AW18" s="1"/>
  <c r="AV18"/>
  <c r="AU18" s="1"/>
  <c r="AT18"/>
  <c r="AS18"/>
  <c r="AR18"/>
  <c r="AQ18"/>
  <c r="AO18"/>
  <c r="AN18"/>
  <c r="AM18"/>
  <c r="AK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C18"/>
  <c r="B18"/>
  <c r="BM17" s="1"/>
  <c r="BL17" s="1"/>
  <c r="BK17" s="1"/>
  <c r="BJ17"/>
  <c r="BI17" s="1"/>
  <c r="BH17"/>
  <c r="BG17" s="1"/>
  <c r="BF17"/>
  <c r="BE17"/>
  <c r="BD17"/>
  <c r="BC17"/>
  <c r="BB17"/>
  <c r="BA17"/>
  <c r="AZ17"/>
  <c r="AY17"/>
  <c r="AW17"/>
  <c r="AV17" s="1"/>
  <c r="AU17"/>
  <c r="AT17"/>
  <c r="AS17"/>
  <c r="AR17"/>
  <c r="AQ17"/>
  <c r="AO17"/>
  <c r="AN17"/>
  <c r="AM17"/>
  <c r="AK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B17"/>
  <c r="BM16" s="1"/>
  <c r="BL16" s="1"/>
  <c r="BK16" s="1"/>
  <c r="BJ16" s="1"/>
  <c r="BI16"/>
  <c r="BH16" s="1"/>
  <c r="BG16"/>
  <c r="BF16"/>
  <c r="BE16"/>
  <c r="BD16"/>
  <c r="BC16"/>
  <c r="BB16"/>
  <c r="BA16"/>
  <c r="AZ16"/>
  <c r="AY16"/>
  <c r="AW16" s="1"/>
  <c r="AV16"/>
  <c r="AU16" s="1"/>
  <c r="AT16"/>
  <c r="AS16"/>
  <c r="AR16"/>
  <c r="AQ16"/>
  <c r="AO16"/>
  <c r="AN16"/>
  <c r="AM16"/>
  <c r="AK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B16"/>
  <c r="BM15" s="1"/>
  <c r="BL15" s="1"/>
  <c r="BK15" s="1"/>
  <c r="BJ15"/>
  <c r="BI15" s="1"/>
  <c r="BH15"/>
  <c r="BG15" s="1"/>
  <c r="BF15"/>
  <c r="BE15"/>
  <c r="BD15"/>
  <c r="BC15"/>
  <c r="BB15"/>
  <c r="BA15"/>
  <c r="AZ15"/>
  <c r="AY15"/>
  <c r="AW15"/>
  <c r="AV15" s="1"/>
  <c r="AU15"/>
  <c r="AT15"/>
  <c r="AS15"/>
  <c r="AR15"/>
  <c r="AQ15"/>
  <c r="AO15"/>
  <c r="AN15"/>
  <c r="AM15"/>
  <c r="AK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B15"/>
  <c r="BM14" s="1"/>
  <c r="BL14" s="1"/>
  <c r="BK14" s="1"/>
  <c r="BJ14" s="1"/>
  <c r="BI14"/>
  <c r="BH14" s="1"/>
  <c r="BG14"/>
  <c r="BF14"/>
  <c r="BE14"/>
  <c r="BD14"/>
  <c r="BC14"/>
  <c r="BB14"/>
  <c r="BA14"/>
  <c r="AZ14"/>
  <c r="AY14"/>
  <c r="AW14" s="1"/>
  <c r="AV14"/>
  <c r="AU14" s="1"/>
  <c r="AT14"/>
  <c r="AS14"/>
  <c r="AR14"/>
  <c r="AQ14"/>
  <c r="AO14" s="1"/>
  <c r="AN14"/>
  <c r="AM14"/>
  <c r="AK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B14"/>
  <c r="BM13" s="1"/>
  <c r="BL13" s="1"/>
  <c r="BK13" s="1"/>
  <c r="BJ13"/>
  <c r="BI13" s="1"/>
  <c r="BH13"/>
  <c r="BG13" s="1"/>
  <c r="BF13"/>
  <c r="BE13"/>
  <c r="BD13"/>
  <c r="BC13"/>
  <c r="BB13"/>
  <c r="BA13"/>
  <c r="AZ13"/>
  <c r="AY13"/>
  <c r="AW13"/>
  <c r="AV13" s="1"/>
  <c r="AU13"/>
  <c r="AT13"/>
  <c r="AS13"/>
  <c r="AR13"/>
  <c r="AQ13"/>
  <c r="AO13"/>
  <c r="AN13"/>
  <c r="AM13"/>
  <c r="AK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BM12" s="1"/>
  <c r="BL12" s="1"/>
  <c r="BK12" s="1"/>
  <c r="BJ12" s="1"/>
  <c r="BI12"/>
  <c r="BH12" s="1"/>
  <c r="BG12"/>
  <c r="BF12"/>
  <c r="BE12"/>
  <c r="BD12"/>
  <c r="BC12"/>
  <c r="BB12"/>
  <c r="BA12"/>
  <c r="AZ12"/>
  <c r="AY12"/>
  <c r="AW12"/>
  <c r="AV12"/>
  <c r="AU12" s="1"/>
  <c r="AT12"/>
  <c r="AS12"/>
  <c r="AR12"/>
  <c r="AQ12"/>
  <c r="AO12" s="1"/>
  <c r="AN12"/>
  <c r="AM12"/>
  <c r="AK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B12"/>
  <c r="BM11" s="1"/>
  <c r="BL11" s="1"/>
  <c r="BK11" s="1"/>
  <c r="BJ11"/>
  <c r="BI11" s="1"/>
  <c r="BH11"/>
  <c r="BG11" s="1"/>
  <c r="BF11"/>
  <c r="BE11"/>
  <c r="BD11"/>
  <c r="BC11"/>
  <c r="BB11"/>
  <c r="BA11"/>
  <c r="AZ11"/>
  <c r="AY11"/>
  <c r="AW11"/>
  <c r="AV11" s="1"/>
  <c r="AU11"/>
  <c r="AT11"/>
  <c r="AS11"/>
  <c r="AR11"/>
  <c r="AQ11"/>
  <c r="AO11"/>
  <c r="AN11"/>
  <c r="AM11"/>
  <c r="AK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B11"/>
  <c r="BM10" s="1"/>
  <c r="BL10" s="1"/>
  <c r="BK10" s="1"/>
  <c r="BJ10" s="1"/>
  <c r="BI10"/>
  <c r="BH10" s="1"/>
  <c r="BG10"/>
  <c r="BF10"/>
  <c r="BE10"/>
  <c r="BD10"/>
  <c r="BC10"/>
  <c r="BB10"/>
  <c r="BA10"/>
  <c r="AZ10"/>
  <c r="AY10"/>
  <c r="AW10" s="1"/>
  <c r="AV10"/>
  <c r="AU10" s="1"/>
  <c r="AT10"/>
  <c r="AS10"/>
  <c r="AR10"/>
  <c r="AQ10"/>
  <c r="AO10" s="1"/>
  <c r="AN10"/>
  <c r="AM10"/>
  <c r="AK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B10"/>
  <c r="BM9" s="1"/>
  <c r="BL9" s="1"/>
  <c r="BK9" s="1"/>
  <c r="BJ9"/>
  <c r="BI9" s="1"/>
  <c r="BH9"/>
  <c r="BG9" s="1"/>
  <c r="BF9"/>
  <c r="BE9"/>
  <c r="BD9"/>
  <c r="BC9"/>
  <c r="BB9"/>
  <c r="BA9"/>
  <c r="AZ9"/>
  <c r="AY9"/>
  <c r="AW9"/>
  <c r="AV9" s="1"/>
  <c r="AU9"/>
  <c r="AT9"/>
  <c r="AS9"/>
  <c r="AR9"/>
  <c r="AQ9"/>
  <c r="AO9"/>
  <c r="AN9"/>
  <c r="AM9"/>
  <c r="AK9"/>
  <c r="AF9"/>
  <c r="AE9"/>
  <c r="AD9"/>
  <c r="AC9"/>
  <c r="AB9"/>
  <c r="AA9"/>
  <c r="Z9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D9"/>
  <c r="C9"/>
  <c r="B9"/>
  <c r="BM8" s="1"/>
  <c r="BL8" s="1"/>
  <c r="BK8" s="1"/>
  <c r="BJ8" s="1"/>
  <c r="BI8"/>
  <c r="BH8" s="1"/>
  <c r="BG8"/>
  <c r="BF8"/>
  <c r="BE8"/>
  <c r="BD8"/>
  <c r="BC8"/>
  <c r="BB8"/>
  <c r="BA8"/>
  <c r="AZ8"/>
  <c r="AY8"/>
  <c r="AW8"/>
  <c r="AV8"/>
  <c r="AU8" s="1"/>
  <c r="AT8"/>
  <c r="AS8"/>
  <c r="AR8"/>
  <c r="AQ8"/>
  <c r="AO8" s="1"/>
  <c r="AN8"/>
  <c r="AM8"/>
  <c r="AK8"/>
  <c r="AF8"/>
  <c r="AE8"/>
  <c r="AD8"/>
  <c r="AC8"/>
  <c r="AB8"/>
  <c r="AA8"/>
  <c r="Z8"/>
  <c r="Y8"/>
  <c r="X8"/>
  <c r="W8"/>
  <c r="V8"/>
  <c r="U8"/>
  <c r="T8"/>
  <c r="S8"/>
  <c r="R8"/>
  <c r="Q8"/>
  <c r="P8"/>
  <c r="O8"/>
  <c r="N8"/>
  <c r="M8"/>
  <c r="L8"/>
  <c r="K8"/>
  <c r="J8"/>
  <c r="I8"/>
  <c r="H8"/>
  <c r="G8"/>
  <c r="F8"/>
  <c r="E8"/>
  <c r="D8"/>
  <c r="C8"/>
  <c r="B8"/>
  <c r="BM7" s="1"/>
  <c r="BL7" s="1"/>
  <c r="BK7" s="1"/>
  <c r="BJ7"/>
  <c r="BI7" s="1"/>
  <c r="BH7"/>
  <c r="BG7" s="1"/>
  <c r="BF7"/>
  <c r="BE7"/>
  <c r="BD7"/>
  <c r="BC7"/>
  <c r="BB7"/>
  <c r="BA7"/>
  <c r="AZ7"/>
  <c r="AY7"/>
  <c r="AW7"/>
  <c r="AV7" s="1"/>
  <c r="AU7"/>
  <c r="AT7"/>
  <c r="AS7"/>
  <c r="AR7"/>
  <c r="AQ7"/>
  <c r="AO7"/>
  <c r="AN7"/>
  <c r="AM7"/>
  <c r="AK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C7"/>
  <c r="B7"/>
  <c r="BM6" s="1"/>
  <c r="BL6" s="1"/>
  <c r="BK6" s="1"/>
  <c r="BJ6" s="1"/>
  <c r="BI6"/>
  <c r="BH6" s="1"/>
  <c r="BG6"/>
  <c r="BF6"/>
  <c r="BE6"/>
  <c r="BD6"/>
  <c r="BC6"/>
  <c r="BB6"/>
  <c r="BA6"/>
  <c r="AZ6"/>
  <c r="AY6"/>
  <c r="AW6" s="1"/>
  <c r="AV6"/>
  <c r="AU6" s="1"/>
  <c r="AT6"/>
  <c r="AS6"/>
  <c r="AR6"/>
  <c r="AQ6"/>
  <c r="AO6" s="1"/>
  <c r="AN6"/>
  <c r="AM6"/>
  <c r="AK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C6"/>
  <c r="B6"/>
  <c r="BM5" s="1"/>
  <c r="BL5" s="1"/>
  <c r="BK5" s="1"/>
  <c r="BJ5"/>
  <c r="BI5" s="1"/>
  <c r="BH5"/>
  <c r="BG5" s="1"/>
  <c r="BF5"/>
  <c r="BE5"/>
  <c r="BD5"/>
  <c r="BC5"/>
  <c r="BB5"/>
  <c r="BA5"/>
  <c r="AZ5"/>
  <c r="AY5"/>
  <c r="AW5"/>
  <c r="AV5" s="1"/>
  <c r="AU5"/>
  <c r="AT5"/>
  <c r="AS5"/>
  <c r="AR5"/>
  <c r="AQ5"/>
  <c r="AO5"/>
  <c r="AN5"/>
  <c r="AM5"/>
  <c r="AK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BM4" s="1"/>
  <c r="BL4" s="1"/>
  <c r="BK4" s="1"/>
  <c r="BJ4" s="1"/>
  <c r="BI4"/>
  <c r="BH4" s="1"/>
  <c r="BG4"/>
  <c r="BF4"/>
  <c r="BE4"/>
  <c r="BD4"/>
  <c r="BC4"/>
  <c r="BB4"/>
  <c r="BA4"/>
  <c r="AZ4"/>
  <c r="AY4"/>
  <c r="AW4"/>
  <c r="AV4"/>
  <c r="AU4" s="1"/>
  <c r="AT4"/>
  <c r="AS4"/>
  <c r="AR4"/>
  <c r="AQ4"/>
  <c r="AO4" s="1"/>
  <c r="AN4"/>
  <c r="AM4"/>
  <c r="AK4"/>
  <c r="AF4"/>
  <c r="AE4"/>
  <c r="AD4"/>
  <c r="AC4"/>
  <c r="AB4"/>
  <c r="AA4"/>
  <c r="Z4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D4"/>
  <c r="C4"/>
  <c r="B4"/>
  <c r="BM3" s="1"/>
  <c r="BL3" s="1"/>
  <c r="BK3" s="1"/>
  <c r="BJ3"/>
  <c r="BI3" s="1"/>
  <c r="BH3"/>
  <c r="BG3" s="1"/>
  <c r="BF3"/>
  <c r="BE3"/>
  <c r="BD3"/>
  <c r="BC3"/>
  <c r="BB3"/>
  <c r="BA3"/>
  <c r="AZ3"/>
  <c r="AY3"/>
  <c r="AW3"/>
  <c r="AV3" s="1"/>
  <c r="AU3"/>
  <c r="AT3"/>
  <c r="AS3"/>
  <c r="AR3"/>
  <c r="AQ3"/>
  <c r="AO3"/>
  <c r="AN3"/>
  <c r="AM3"/>
  <c r="AK3"/>
  <c r="AF3"/>
  <c r="AE3"/>
  <c r="AD3"/>
  <c r="AC3"/>
  <c r="AB3"/>
  <c r="AA3"/>
  <c r="Z3"/>
  <c r="Y3"/>
  <c r="X3"/>
  <c r="W3"/>
  <c r="V3"/>
  <c r="U3"/>
  <c r="T3"/>
  <c r="S3"/>
  <c r="R3"/>
  <c r="Q3"/>
  <c r="P3"/>
  <c r="O3"/>
  <c r="N3"/>
  <c r="M3"/>
  <c r="L3"/>
  <c r="K3"/>
  <c r="J3"/>
  <c r="I3"/>
  <c r="H3"/>
  <c r="G3"/>
  <c r="F3"/>
  <c r="E3"/>
  <c r="D3"/>
  <c r="C3"/>
  <c r="B3"/>
  <c r="BM2"/>
  <c r="BL2"/>
  <c r="BK2"/>
  <c r="BJ2"/>
  <c r="BI2"/>
  <c r="BH2"/>
  <c r="BG2"/>
  <c r="BF2"/>
  <c r="BE2"/>
  <c r="BD2"/>
  <c r="BC2"/>
  <c r="BB2"/>
  <c r="BA2"/>
  <c r="AZ2"/>
  <c r="AY2"/>
  <c r="AW2"/>
  <c r="AV2"/>
  <c r="AU2"/>
  <c r="AT2"/>
  <c r="AS2"/>
  <c r="AR2"/>
  <c r="AQ2"/>
  <c r="AO2"/>
  <c r="AN2"/>
  <c r="AM2"/>
  <c r="AK2"/>
  <c r="AF2"/>
  <c r="AE2"/>
  <c r="AD2"/>
  <c r="AC2"/>
  <c r="AB2"/>
  <c r="AA2"/>
  <c r="Z2"/>
  <c r="Y2"/>
  <c r="X2"/>
  <c r="W2"/>
  <c r="V2"/>
  <c r="U2"/>
  <c r="T2"/>
  <c r="S2"/>
  <c r="R2"/>
  <c r="Q2"/>
  <c r="P2"/>
  <c r="O2"/>
  <c r="N2"/>
  <c r="M2"/>
  <c r="L2"/>
  <c r="K2"/>
  <c r="J2"/>
  <c r="I2"/>
  <c r="H2"/>
  <c r="G2"/>
  <c r="F2"/>
  <c r="E2"/>
  <c r="D2"/>
  <c r="C2"/>
  <c r="B2"/>
  <c r="BM33" l="1"/>
  <c r="BL33" s="1"/>
  <c r="BK33" s="1"/>
  <c r="B4" i="4"/>
  <c r="B5"/>
  <c r="C3" i="3"/>
  <c r="D5" i="4"/>
  <c r="E3" i="3"/>
  <c r="F5" i="4"/>
  <c r="G3" i="3"/>
  <c r="B6" i="4"/>
  <c r="C4" i="3"/>
  <c r="D6" i="4"/>
  <c r="E4" i="3"/>
  <c r="F6" i="4"/>
  <c r="G4" i="3"/>
  <c r="B7" i="4"/>
  <c r="C5" i="3"/>
  <c r="D7" i="4"/>
  <c r="E5" i="3"/>
  <c r="F7" i="4"/>
  <c r="G5" i="3"/>
  <c r="B8" i="4"/>
  <c r="C6" i="3"/>
  <c r="D8" i="4"/>
  <c r="E6" i="3"/>
  <c r="F8" i="4"/>
  <c r="G6" i="3"/>
  <c r="B9" i="4"/>
  <c r="C7" i="3"/>
  <c r="D9" i="4"/>
  <c r="E7" i="3"/>
  <c r="F9" i="4"/>
  <c r="G7" i="3"/>
  <c r="B10" i="4"/>
  <c r="C8" i="3"/>
  <c r="D10" i="4"/>
  <c r="E8" i="3"/>
  <c r="F10" i="4"/>
  <c r="G8" i="3"/>
  <c r="B11" i="4"/>
  <c r="C9" i="3"/>
  <c r="D11" i="4"/>
  <c r="E9" i="3"/>
  <c r="F11" i="4"/>
  <c r="G9" i="3"/>
  <c r="B12" i="4"/>
  <c r="C10" i="3"/>
  <c r="D12" i="4"/>
  <c r="E10" i="3"/>
  <c r="F12" i="4"/>
  <c r="G10" i="3"/>
  <c r="B13" i="4"/>
  <c r="C11" i="3"/>
  <c r="D13" i="4"/>
  <c r="E11" i="3"/>
  <c r="F13" i="4"/>
  <c r="G11" i="3"/>
  <c r="B14" i="4"/>
  <c r="C12" i="3"/>
  <c r="D14" i="4"/>
  <c r="E12" i="3"/>
  <c r="F14" i="4"/>
  <c r="G12" i="3"/>
  <c r="B15" i="4"/>
  <c r="C13" i="3"/>
  <c r="D15" i="4"/>
  <c r="E13" i="3"/>
  <c r="F15" i="4"/>
  <c r="G13" i="3"/>
  <c r="B16" i="4"/>
  <c r="C14" i="3"/>
  <c r="D16" i="4"/>
  <c r="E14" i="3"/>
  <c r="F16" i="4"/>
  <c r="G14" i="3"/>
  <c r="B17" i="4"/>
  <c r="C15" i="3"/>
  <c r="D17" i="4"/>
  <c r="E15" i="3"/>
  <c r="F17" i="4"/>
  <c r="G15" i="3"/>
  <c r="B18" i="4"/>
  <c r="C16" i="3"/>
  <c r="D18" i="4"/>
  <c r="E16" i="3"/>
  <c r="F18" i="4"/>
  <c r="G16" i="3"/>
  <c r="B19" i="4"/>
  <c r="C17" i="3"/>
  <c r="D19" i="4"/>
  <c r="E17" i="3"/>
  <c r="F19" i="4"/>
  <c r="G17" i="3"/>
  <c r="B20" i="4"/>
  <c r="C18" i="3"/>
  <c r="D20" i="4"/>
  <c r="E18" i="3"/>
  <c r="F20" i="4"/>
  <c r="G18" i="3"/>
  <c r="B21" i="4"/>
  <c r="C19" i="3"/>
  <c r="D21" i="4"/>
  <c r="E19" i="3"/>
  <c r="F21" i="4"/>
  <c r="G19" i="3"/>
  <c r="B22" i="4"/>
  <c r="C20" i="3"/>
  <c r="D22" i="4"/>
  <c r="E20" i="3"/>
  <c r="F22" i="4"/>
  <c r="G20" i="3"/>
  <c r="B23" i="4"/>
  <c r="C21" i="3"/>
  <c r="D23" i="4"/>
  <c r="E21" i="3"/>
  <c r="F23" i="4"/>
  <c r="G21" i="3"/>
  <c r="B24" i="4"/>
  <c r="C22" i="3"/>
  <c r="D24" i="4"/>
  <c r="E22" i="3"/>
  <c r="F24" i="4"/>
  <c r="G22" i="3"/>
  <c r="B25" i="4"/>
  <c r="C23" i="3"/>
  <c r="D25" i="4"/>
  <c r="E23" i="3"/>
  <c r="F25" i="4"/>
  <c r="G23" i="3"/>
  <c r="B26" i="4"/>
  <c r="C24" i="3"/>
  <c r="D26" i="4"/>
  <c r="E24" i="3"/>
  <c r="F26" i="4"/>
  <c r="G24" i="3"/>
  <c r="B27" i="4"/>
  <c r="C25" i="3"/>
  <c r="D27" i="4"/>
  <c r="E25" i="3"/>
  <c r="F27" i="4"/>
  <c r="G25" i="3"/>
  <c r="B28" i="4"/>
  <c r="C26" i="3"/>
  <c r="D28" i="4"/>
  <c r="E26" i="3"/>
  <c r="F28" i="4"/>
  <c r="G26" i="3"/>
  <c r="B29" i="4"/>
  <c r="C27" i="3"/>
  <c r="D29" i="4"/>
  <c r="E27" i="3"/>
  <c r="F29" i="4"/>
  <c r="G27" i="3"/>
  <c r="B30" i="4"/>
  <c r="C28" i="3"/>
  <c r="D30" i="4"/>
  <c r="E28" i="3"/>
  <c r="F30" i="4"/>
  <c r="G28" i="3"/>
  <c r="B31" i="4"/>
  <c r="C29" i="3"/>
  <c r="D31" i="4"/>
  <c r="E29" i="3"/>
  <c r="F31" i="4"/>
  <c r="G29" i="3"/>
  <c r="B32" i="4"/>
  <c r="C30" i="3"/>
  <c r="D32" i="4"/>
  <c r="E30" i="3"/>
  <c r="F32" i="4"/>
  <c r="G30" i="3"/>
  <c r="C31"/>
  <c r="B33" i="4"/>
  <c r="E31" i="3"/>
  <c r="D33" i="4"/>
  <c r="F33"/>
  <c r="G31" i="3"/>
  <c r="B34" i="4"/>
  <c r="C32" i="3"/>
  <c r="E32"/>
  <c r="D34" i="4"/>
  <c r="F34"/>
  <c r="G32" i="3"/>
  <c r="C33"/>
  <c r="B35" i="4"/>
  <c r="E33" i="3"/>
  <c r="D35" i="4"/>
  <c r="F35"/>
  <c r="G33" i="3"/>
  <c r="D2"/>
  <c r="F2"/>
  <c r="H2"/>
  <c r="C5" i="4"/>
  <c r="D3" i="3"/>
  <c r="E5" i="4"/>
  <c r="F3" i="3"/>
  <c r="G5" i="4"/>
  <c r="H3" i="3"/>
  <c r="C6" i="4"/>
  <c r="D4" i="3"/>
  <c r="E6" i="4"/>
  <c r="F4" i="3"/>
  <c r="G6" i="4"/>
  <c r="H4" i="3"/>
  <c r="C7" i="4"/>
  <c r="D5" i="3"/>
  <c r="E7" i="4"/>
  <c r="F5" i="3"/>
  <c r="G7" i="4"/>
  <c r="H5" i="3"/>
  <c r="C8" i="4"/>
  <c r="D6" i="3"/>
  <c r="E8" i="4"/>
  <c r="F6" i="3"/>
  <c r="G8" i="4"/>
  <c r="H6" i="3"/>
  <c r="C9" i="4"/>
  <c r="D7" i="3"/>
  <c r="E9" i="4"/>
  <c r="F7" i="3"/>
  <c r="G9" i="4"/>
  <c r="H7" i="3"/>
  <c r="C10" i="4"/>
  <c r="D8" i="3"/>
  <c r="E10" i="4"/>
  <c r="F8" i="3"/>
  <c r="G10" i="4"/>
  <c r="H8" i="3"/>
  <c r="C11" i="4"/>
  <c r="D9" i="3"/>
  <c r="E11" i="4"/>
  <c r="F9" i="3"/>
  <c r="G11" i="4"/>
  <c r="H9" i="3"/>
  <c r="C12" i="4"/>
  <c r="D10" i="3"/>
  <c r="E12" i="4"/>
  <c r="F10" i="3"/>
  <c r="G12" i="4"/>
  <c r="H10" i="3"/>
  <c r="C13" i="4"/>
  <c r="D11" i="3"/>
  <c r="E13" i="4"/>
  <c r="F11" i="3"/>
  <c r="G13" i="4"/>
  <c r="H11" i="3"/>
  <c r="C14" i="4"/>
  <c r="D12" i="3"/>
  <c r="E14" i="4"/>
  <c r="F12" i="3"/>
  <c r="G14" i="4"/>
  <c r="H12" i="3"/>
  <c r="C15" i="4"/>
  <c r="D13" i="3"/>
  <c r="E15" i="4"/>
  <c r="F13" i="3"/>
  <c r="G15" i="4"/>
  <c r="H13" i="3"/>
  <c r="C16" i="4"/>
  <c r="D14" i="3"/>
  <c r="E16" i="4"/>
  <c r="F14" i="3"/>
  <c r="G16" i="4"/>
  <c r="H14" i="3"/>
  <c r="C17" i="4"/>
  <c r="D15" i="3"/>
  <c r="E17" i="4"/>
  <c r="F15" i="3"/>
  <c r="G17" i="4"/>
  <c r="H15" i="3"/>
  <c r="C18" i="4"/>
  <c r="D16" i="3"/>
  <c r="E18" i="4"/>
  <c r="F16" i="3"/>
  <c r="G18" i="4"/>
  <c r="H16" i="3"/>
  <c r="C19" i="4"/>
  <c r="D17" i="3"/>
  <c r="E19" i="4"/>
  <c r="F17" i="3"/>
  <c r="G19" i="4"/>
  <c r="H17" i="3"/>
  <c r="C20" i="4"/>
  <c r="D18" i="3"/>
  <c r="E20" i="4"/>
  <c r="F18" i="3"/>
  <c r="G20" i="4"/>
  <c r="H18" i="3"/>
  <c r="C21" i="4"/>
  <c r="D19" i="3"/>
  <c r="E21" i="4"/>
  <c r="F19" i="3"/>
  <c r="G21" i="4"/>
  <c r="H19" i="3"/>
  <c r="C22" i="4"/>
  <c r="D20" i="3"/>
  <c r="E22" i="4"/>
  <c r="F20" i="3"/>
  <c r="G22" i="4"/>
  <c r="H20" i="3"/>
  <c r="C23" i="4"/>
  <c r="D21" i="3"/>
  <c r="E23" i="4"/>
  <c r="F21" i="3"/>
  <c r="G23" i="4"/>
  <c r="H21" i="3"/>
  <c r="C24" i="4"/>
  <c r="D22" i="3"/>
  <c r="E24" i="4"/>
  <c r="F22" i="3"/>
  <c r="G24" i="4"/>
  <c r="H22" i="3"/>
  <c r="C25" i="4"/>
  <c r="D23" i="3"/>
  <c r="E25" i="4"/>
  <c r="F23" i="3"/>
  <c r="G25" i="4"/>
  <c r="H23" i="3"/>
  <c r="C26" i="4"/>
  <c r="D24" i="3"/>
  <c r="E26" i="4"/>
  <c r="F24" i="3"/>
  <c r="G26" i="4"/>
  <c r="H24" i="3"/>
  <c r="C27" i="4"/>
  <c r="D25" i="3"/>
  <c r="E27" i="4"/>
  <c r="F25" i="3"/>
  <c r="G27" i="4"/>
  <c r="H25" i="3"/>
  <c r="C28" i="4"/>
  <c r="D26" i="3"/>
  <c r="E28" i="4"/>
  <c r="F26" i="3"/>
  <c r="G28" i="4"/>
  <c r="H26" i="3"/>
  <c r="C29" i="4"/>
  <c r="D27" i="3"/>
  <c r="E29" i="4"/>
  <c r="F27" i="3"/>
  <c r="G29" i="4"/>
  <c r="H27" i="3"/>
  <c r="C30" i="4"/>
  <c r="D28" i="3"/>
  <c r="E30" i="4"/>
  <c r="F28" i="3"/>
  <c r="C31" i="4"/>
  <c r="D29" i="3"/>
  <c r="E31" i="4"/>
  <c r="F29" i="3"/>
  <c r="G31" i="4"/>
  <c r="H29" i="3"/>
  <c r="E32" i="4"/>
  <c r="F30" i="3"/>
  <c r="C33" i="4"/>
  <c r="D31" i="3"/>
  <c r="G33" i="4"/>
  <c r="H31" i="3"/>
  <c r="C34" i="4"/>
  <c r="D32" i="3"/>
  <c r="E34" i="4"/>
  <c r="F32" i="3"/>
  <c r="C35" i="4"/>
  <c r="D33" i="3"/>
  <c r="G35" i="4"/>
  <c r="H33" i="3"/>
  <c r="E2"/>
  <c r="G2"/>
  <c r="P33" l="1"/>
  <c r="N33"/>
  <c r="Q33"/>
  <c r="U32"/>
  <c r="O32"/>
  <c r="P32"/>
  <c r="N32"/>
  <c r="P31"/>
  <c r="N31"/>
  <c r="Q31"/>
  <c r="U30"/>
  <c r="V29"/>
  <c r="U29"/>
  <c r="P29"/>
  <c r="N29"/>
  <c r="Q29"/>
  <c r="O29"/>
  <c r="U28"/>
  <c r="P28"/>
  <c r="N28"/>
  <c r="O28"/>
  <c r="V27"/>
  <c r="U27"/>
  <c r="P27"/>
  <c r="N27"/>
  <c r="Q27"/>
  <c r="O27"/>
  <c r="U26"/>
  <c r="V26"/>
  <c r="Q26"/>
  <c r="O26"/>
  <c r="P26"/>
  <c r="N26"/>
  <c r="V25"/>
  <c r="U25"/>
  <c r="P25"/>
  <c r="N25"/>
  <c r="Q25"/>
  <c r="O25"/>
  <c r="U24"/>
  <c r="V24"/>
  <c r="Q24"/>
  <c r="O24"/>
  <c r="P24"/>
  <c r="N24"/>
  <c r="V23"/>
  <c r="U23"/>
  <c r="P23"/>
  <c r="N23"/>
  <c r="Q23"/>
  <c r="O23"/>
  <c r="U22"/>
  <c r="V22"/>
  <c r="Q22"/>
  <c r="O22"/>
  <c r="P22"/>
  <c r="N22"/>
  <c r="V21"/>
  <c r="U21"/>
  <c r="P21"/>
  <c r="N21"/>
  <c r="Q21"/>
  <c r="O21"/>
  <c r="U20"/>
  <c r="V20"/>
  <c r="Q20"/>
  <c r="O20"/>
  <c r="P20"/>
  <c r="N20"/>
  <c r="V19"/>
  <c r="U19"/>
  <c r="P19"/>
  <c r="N19"/>
  <c r="Q19"/>
  <c r="O19"/>
  <c r="U18"/>
  <c r="V18"/>
  <c r="Q18"/>
  <c r="O18"/>
  <c r="P18"/>
  <c r="N18"/>
  <c r="V17"/>
  <c r="U17"/>
  <c r="P17"/>
  <c r="N17"/>
  <c r="Q17"/>
  <c r="O17"/>
  <c r="U16"/>
  <c r="V16"/>
  <c r="Q16"/>
  <c r="O16"/>
  <c r="P16"/>
  <c r="N16"/>
  <c r="V15"/>
  <c r="U15"/>
  <c r="P15"/>
  <c r="N15"/>
  <c r="Q15"/>
  <c r="O15"/>
  <c r="U14"/>
  <c r="V14"/>
  <c r="Q14"/>
  <c r="O14"/>
  <c r="P14"/>
  <c r="N14"/>
  <c r="U13"/>
  <c r="V13"/>
  <c r="Q13"/>
  <c r="O13"/>
  <c r="P13"/>
  <c r="N13"/>
  <c r="V12"/>
  <c r="U12"/>
  <c r="P12"/>
  <c r="N12"/>
  <c r="Q12"/>
  <c r="O12"/>
  <c r="U11"/>
  <c r="V11"/>
  <c r="Q11"/>
  <c r="O11"/>
  <c r="P11"/>
  <c r="N11"/>
  <c r="V10"/>
  <c r="U10"/>
  <c r="P10"/>
  <c r="N10"/>
  <c r="Q10"/>
  <c r="O10"/>
  <c r="U9"/>
  <c r="V9"/>
  <c r="Q9"/>
  <c r="O9"/>
  <c r="P9"/>
  <c r="N9"/>
  <c r="V8"/>
  <c r="U8"/>
  <c r="P8"/>
  <c r="N8"/>
  <c r="Q8"/>
  <c r="O8"/>
  <c r="U7"/>
  <c r="V7"/>
  <c r="Q7"/>
  <c r="O7"/>
  <c r="P7"/>
  <c r="N7"/>
  <c r="V6"/>
  <c r="U6"/>
  <c r="P6"/>
  <c r="N6"/>
  <c r="Q6"/>
  <c r="O6"/>
  <c r="U5"/>
  <c r="V5"/>
  <c r="Q5"/>
  <c r="P5"/>
  <c r="N5"/>
  <c r="O5"/>
  <c r="V4"/>
  <c r="U4"/>
  <c r="N4"/>
  <c r="Q4"/>
  <c r="O4"/>
  <c r="P4"/>
  <c r="U3"/>
  <c r="V3"/>
  <c r="Q3"/>
  <c r="P3"/>
  <c r="N3"/>
  <c r="O3"/>
  <c r="C2"/>
  <c r="P2"/>
  <c r="N2"/>
  <c r="M2" s="1"/>
  <c r="Q2"/>
  <c r="O2"/>
  <c r="T33"/>
  <c r="S33"/>
  <c r="L33"/>
  <c r="J33"/>
  <c r="M33"/>
  <c r="I33"/>
  <c r="S32"/>
  <c r="R32"/>
  <c r="T31"/>
  <c r="S31"/>
  <c r="L31"/>
  <c r="J31"/>
  <c r="M31"/>
  <c r="I31"/>
  <c r="T2"/>
  <c r="R2"/>
  <c r="S2"/>
  <c r="V2"/>
  <c r="U2"/>
  <c r="F33"/>
  <c r="U33" s="1"/>
  <c r="W33"/>
  <c r="K32"/>
  <c r="I32"/>
  <c r="H32" s="1"/>
  <c r="V32" s="1"/>
  <c r="J32"/>
  <c r="L32"/>
  <c r="F31"/>
  <c r="U31" s="1"/>
  <c r="W31"/>
  <c r="V31" s="1"/>
  <c r="D30"/>
  <c r="S30"/>
  <c r="R30"/>
  <c r="T30"/>
  <c r="K30"/>
  <c r="I30"/>
  <c r="H30" s="1"/>
  <c r="V30" s="1"/>
  <c r="L30"/>
  <c r="J30"/>
  <c r="T29"/>
  <c r="R29"/>
  <c r="S29"/>
  <c r="L29"/>
  <c r="J29"/>
  <c r="M29"/>
  <c r="K29"/>
  <c r="I29"/>
  <c r="R28"/>
  <c r="S28"/>
  <c r="L28"/>
  <c r="J28"/>
  <c r="K28"/>
  <c r="I28"/>
  <c r="H28" s="1"/>
  <c r="M28" s="1"/>
  <c r="T27"/>
  <c r="R27"/>
  <c r="S27"/>
  <c r="L27"/>
  <c r="J27"/>
  <c r="M27"/>
  <c r="K27"/>
  <c r="I27"/>
  <c r="S26"/>
  <c r="T26"/>
  <c r="R26"/>
  <c r="M26"/>
  <c r="K26"/>
  <c r="I26"/>
  <c r="L26"/>
  <c r="J26"/>
  <c r="T25"/>
  <c r="R25"/>
  <c r="S25"/>
  <c r="L25"/>
  <c r="J25"/>
  <c r="M25"/>
  <c r="K25"/>
  <c r="I25"/>
  <c r="S24"/>
  <c r="T24"/>
  <c r="R24"/>
  <c r="M24"/>
  <c r="K24"/>
  <c r="I24"/>
  <c r="L24"/>
  <c r="J24"/>
  <c r="T23"/>
  <c r="R23"/>
  <c r="S23"/>
  <c r="L23"/>
  <c r="J23"/>
  <c r="M23"/>
  <c r="K23"/>
  <c r="I23"/>
  <c r="S22"/>
  <c r="T22"/>
  <c r="R22"/>
  <c r="M22"/>
  <c r="K22"/>
  <c r="I22"/>
  <c r="L22"/>
  <c r="J22"/>
  <c r="T21"/>
  <c r="R21"/>
  <c r="S21"/>
  <c r="L21"/>
  <c r="J21"/>
  <c r="M21"/>
  <c r="K21"/>
  <c r="I21"/>
  <c r="S20"/>
  <c r="T20"/>
  <c r="R20"/>
  <c r="M20"/>
  <c r="K20"/>
  <c r="I20"/>
  <c r="L20"/>
  <c r="J20"/>
  <c r="T19"/>
  <c r="R19"/>
  <c r="S19"/>
  <c r="L19"/>
  <c r="J19"/>
  <c r="M19"/>
  <c r="K19"/>
  <c r="I19"/>
  <c r="S18"/>
  <c r="T18"/>
  <c r="R18"/>
  <c r="M18"/>
  <c r="K18"/>
  <c r="I18"/>
  <c r="L18"/>
  <c r="J18"/>
  <c r="T17"/>
  <c r="R17"/>
  <c r="S17"/>
  <c r="L17"/>
  <c r="J17"/>
  <c r="M17"/>
  <c r="K17"/>
  <c r="I17"/>
  <c r="S16"/>
  <c r="T16"/>
  <c r="R16"/>
  <c r="M16"/>
  <c r="K16"/>
  <c r="I16"/>
  <c r="L16"/>
  <c r="J16"/>
  <c r="T15"/>
  <c r="R15"/>
  <c r="S15"/>
  <c r="L15"/>
  <c r="J15"/>
  <c r="M15"/>
  <c r="K15"/>
  <c r="I15"/>
  <c r="S14"/>
  <c r="T14"/>
  <c r="R14"/>
  <c r="W13"/>
  <c r="M14"/>
  <c r="K14"/>
  <c r="I14"/>
  <c r="L14"/>
  <c r="J14"/>
  <c r="S13"/>
  <c r="T13"/>
  <c r="R13"/>
  <c r="M13"/>
  <c r="K13"/>
  <c r="I13"/>
  <c r="L13"/>
  <c r="J13"/>
  <c r="T12"/>
  <c r="R12"/>
  <c r="S12"/>
  <c r="L12"/>
  <c r="J12"/>
  <c r="M12"/>
  <c r="K12"/>
  <c r="I12"/>
  <c r="S11"/>
  <c r="T11"/>
  <c r="R11"/>
  <c r="M11"/>
  <c r="K11"/>
  <c r="I11"/>
  <c r="L11"/>
  <c r="J11"/>
  <c r="T10"/>
  <c r="R10"/>
  <c r="S10"/>
  <c r="L10"/>
  <c r="J10"/>
  <c r="M10"/>
  <c r="K10"/>
  <c r="I10"/>
  <c r="S9"/>
  <c r="T9"/>
  <c r="R9"/>
  <c r="M9"/>
  <c r="K9"/>
  <c r="I9"/>
  <c r="L9"/>
  <c r="J9"/>
  <c r="T8"/>
  <c r="R8"/>
  <c r="S8"/>
  <c r="L8"/>
  <c r="J8"/>
  <c r="M8"/>
  <c r="K8"/>
  <c r="I8"/>
  <c r="S7"/>
  <c r="T7"/>
  <c r="R7"/>
  <c r="M7"/>
  <c r="K7"/>
  <c r="I7"/>
  <c r="L7"/>
  <c r="J7"/>
  <c r="T6"/>
  <c r="R6"/>
  <c r="S6"/>
  <c r="L6"/>
  <c r="J6"/>
  <c r="M6"/>
  <c r="K6"/>
  <c r="I6"/>
  <c r="T5"/>
  <c r="R5"/>
  <c r="S5"/>
  <c r="K5"/>
  <c r="L5"/>
  <c r="J5"/>
  <c r="M5"/>
  <c r="I5"/>
  <c r="R4"/>
  <c r="S4"/>
  <c r="T4"/>
  <c r="J4"/>
  <c r="M4"/>
  <c r="K4"/>
  <c r="I4"/>
  <c r="L4"/>
  <c r="T3"/>
  <c r="R3"/>
  <c r="S3"/>
  <c r="L3"/>
  <c r="J3"/>
  <c r="M3"/>
  <c r="K3"/>
  <c r="I3"/>
  <c r="W29"/>
  <c r="W27"/>
  <c r="W26"/>
  <c r="W25"/>
  <c r="W24"/>
  <c r="W23"/>
  <c r="W22"/>
  <c r="W21"/>
  <c r="W20"/>
  <c r="W19"/>
  <c r="W18"/>
  <c r="W17"/>
  <c r="W16"/>
  <c r="W15"/>
  <c r="W14"/>
  <c r="W12"/>
  <c r="W11"/>
  <c r="W10"/>
  <c r="W9"/>
  <c r="W8"/>
  <c r="W7"/>
  <c r="W6"/>
  <c r="W5"/>
  <c r="W4"/>
  <c r="W3"/>
  <c r="P30" l="1"/>
  <c r="O30" s="1"/>
  <c r="Q30"/>
  <c r="N30"/>
  <c r="K2"/>
  <c r="I2"/>
  <c r="L2"/>
  <c r="J2"/>
  <c r="T28"/>
  <c r="W28"/>
  <c r="M30"/>
  <c r="V33"/>
  <c r="W30"/>
  <c r="R31"/>
  <c r="W32"/>
  <c r="R33"/>
  <c r="Q28"/>
  <c r="V28"/>
  <c r="Q32"/>
  <c r="O33"/>
  <c r="M32"/>
  <c r="K31"/>
  <c r="T32"/>
  <c r="K33"/>
  <c r="O31"/>
  <c r="Z2" a="1"/>
  <c r="Z2"/>
  <c r="AD2"/>
  <c r="AH2"/>
  <c r="AL2"/>
  <c r="AP2"/>
  <c r="AT2"/>
  <c r="AX2"/>
  <c r="BB2"/>
  <c r="Z3"/>
  <c r="AD3"/>
  <c r="AH3"/>
  <c r="AL3"/>
  <c r="AP3"/>
  <c r="AT3"/>
  <c r="AX3"/>
  <c r="BB3"/>
  <c r="Z4"/>
  <c r="AD4"/>
  <c r="AH4"/>
  <c r="AL4"/>
  <c r="AP4"/>
  <c r="AT4"/>
  <c r="AX4"/>
  <c r="BB4"/>
  <c r="Z5"/>
  <c r="AD5"/>
  <c r="AH5"/>
  <c r="AL5"/>
  <c r="AP5"/>
  <c r="AT5"/>
  <c r="AX5"/>
  <c r="BB5"/>
  <c r="Z6"/>
  <c r="AD6"/>
  <c r="AH6"/>
  <c r="AN6"/>
  <c r="AR6"/>
  <c r="AV6"/>
  <c r="AZ6"/>
  <c r="BD6"/>
  <c r="AB7"/>
  <c r="AF7"/>
  <c r="AJ7"/>
  <c r="AN7"/>
  <c r="AR7"/>
  <c r="AX7"/>
  <c r="BB7"/>
  <c r="Z8"/>
  <c r="AD8"/>
  <c r="AH8"/>
  <c r="AL8"/>
  <c r="AN8"/>
  <c r="AR8"/>
  <c r="AV8"/>
  <c r="AZ8"/>
  <c r="BD8"/>
  <c r="AB9"/>
  <c r="AF9"/>
  <c r="AJ9"/>
  <c r="AN9"/>
  <c r="AR9"/>
  <c r="AV9"/>
  <c r="AZ9"/>
  <c r="BD9"/>
  <c r="AB10"/>
  <c r="AF10"/>
  <c r="AJ10"/>
  <c r="AN10"/>
  <c r="AR10"/>
  <c r="AV10"/>
  <c r="AZ10"/>
  <c r="BD10"/>
  <c r="AB11"/>
  <c r="AF11"/>
  <c r="AJ11"/>
  <c r="AN11"/>
  <c r="AR11"/>
  <c r="AV11"/>
  <c r="AX11"/>
  <c r="BB11"/>
  <c r="Z12"/>
  <c r="AB12"/>
  <c r="AF12"/>
  <c r="AL12"/>
  <c r="AP12"/>
  <c r="AT12"/>
  <c r="AX12"/>
  <c r="BB12"/>
  <c r="Z13"/>
  <c r="AD13"/>
  <c r="AH13"/>
  <c r="AL13"/>
  <c r="AP13"/>
  <c r="AT13"/>
  <c r="AX13"/>
  <c r="BB13"/>
  <c r="Z14"/>
  <c r="AD14"/>
  <c r="AH14"/>
  <c r="AL14"/>
  <c r="AP14"/>
  <c r="AV14"/>
  <c r="AZ14"/>
  <c r="Z15"/>
  <c r="AD15"/>
  <c r="AH15"/>
  <c r="AL15"/>
  <c r="AP15"/>
  <c r="AT15"/>
  <c r="AX15"/>
  <c r="BB15"/>
  <c r="Z16"/>
  <c r="AD16"/>
  <c r="AH16"/>
  <c r="AL16"/>
  <c r="AP16"/>
  <c r="AT16"/>
  <c r="AZ16"/>
  <c r="BD16"/>
  <c r="AB17"/>
  <c r="AF17"/>
  <c r="AJ17"/>
  <c r="AN17"/>
  <c r="AR17"/>
  <c r="AV17"/>
  <c r="AZ17"/>
  <c r="BD17"/>
  <c r="AB18"/>
  <c r="AF18"/>
  <c r="AH18"/>
  <c r="AL18"/>
  <c r="AN18"/>
  <c r="AP18"/>
  <c r="AR18"/>
  <c r="AT18"/>
  <c r="AV18"/>
  <c r="AX18"/>
  <c r="AZ18"/>
  <c r="BB18"/>
  <c r="BD18"/>
  <c r="Z19"/>
  <c r="AB19"/>
  <c r="AD19"/>
  <c r="AF19"/>
  <c r="AH19"/>
  <c r="AL19"/>
  <c r="AN19"/>
  <c r="AP19"/>
  <c r="AR19"/>
  <c r="AT19"/>
  <c r="AV19"/>
  <c r="AX19"/>
  <c r="AZ19"/>
  <c r="BB19"/>
  <c r="BD19"/>
  <c r="Z20"/>
  <c r="AB20"/>
  <c r="AD20"/>
  <c r="AF20"/>
  <c r="AH20"/>
  <c r="AJ20"/>
  <c r="AL20"/>
  <c r="AN20"/>
  <c r="AP20"/>
  <c r="AR20"/>
  <c r="AT20"/>
  <c r="AV20"/>
  <c r="AX20"/>
  <c r="AZ20"/>
  <c r="BB20"/>
  <c r="BD20"/>
  <c r="Z21"/>
  <c r="AB21"/>
  <c r="AD21"/>
  <c r="AF21"/>
  <c r="AH21"/>
  <c r="AJ21"/>
  <c r="AL21"/>
  <c r="AN21"/>
  <c r="AP21"/>
  <c r="AR21"/>
  <c r="AT21"/>
  <c r="AV21"/>
  <c r="AX21"/>
  <c r="AZ21"/>
  <c r="BB21"/>
  <c r="BD21"/>
  <c r="Z22"/>
  <c r="AB22"/>
  <c r="AD22"/>
  <c r="AF22"/>
  <c r="AH22"/>
  <c r="AJ22"/>
  <c r="AL22"/>
  <c r="AN22"/>
  <c r="AP22"/>
  <c r="AR22"/>
  <c r="AT22"/>
  <c r="AV22"/>
  <c r="AX22"/>
  <c r="AZ22"/>
  <c r="BB22"/>
  <c r="BD22"/>
  <c r="AB23"/>
  <c r="AD23"/>
  <c r="AF23"/>
  <c r="AH23"/>
  <c r="AJ23"/>
  <c r="AL23"/>
  <c r="AN23"/>
  <c r="AP23"/>
  <c r="AR23"/>
  <c r="AT23"/>
  <c r="AV23"/>
  <c r="AX23"/>
  <c r="AZ23"/>
  <c r="BB23"/>
  <c r="BD23"/>
  <c r="AB2"/>
  <c r="AF2"/>
  <c r="AJ2"/>
  <c r="AN2"/>
  <c r="AR2"/>
  <c r="AV2"/>
  <c r="AZ2"/>
  <c r="BD2"/>
  <c r="AB3"/>
  <c r="AF3"/>
  <c r="AJ3"/>
  <c r="AN3"/>
  <c r="AR3"/>
  <c r="AV3"/>
  <c r="AZ3"/>
  <c r="BD3"/>
  <c r="AB4"/>
  <c r="AF4"/>
  <c r="AJ4"/>
  <c r="AN4"/>
  <c r="AR4"/>
  <c r="AV4"/>
  <c r="AZ4"/>
  <c r="BD4"/>
  <c r="AB5"/>
  <c r="AF5"/>
  <c r="AJ5"/>
  <c r="AN5"/>
  <c r="AR5"/>
  <c r="AV5"/>
  <c r="AZ5"/>
  <c r="BD5"/>
  <c r="AB6"/>
  <c r="AF6"/>
  <c r="AJ6"/>
  <c r="AL6"/>
  <c r="AP6"/>
  <c r="AT6"/>
  <c r="AX6"/>
  <c r="BB6"/>
  <c r="Z7"/>
  <c r="AD7"/>
  <c r="AH7"/>
  <c r="AL7"/>
  <c r="AP7"/>
  <c r="AT7"/>
  <c r="AV7"/>
  <c r="AZ7"/>
  <c r="BD7"/>
  <c r="AB8"/>
  <c r="AF8"/>
  <c r="AJ8"/>
  <c r="AP8"/>
  <c r="AT8"/>
  <c r="AX8"/>
  <c r="BB8"/>
  <c r="Z9"/>
  <c r="AD9"/>
  <c r="AH9"/>
  <c r="AL9"/>
  <c r="AP9"/>
  <c r="AT9"/>
  <c r="AX9"/>
  <c r="BB9"/>
  <c r="Z10"/>
  <c r="AD10"/>
  <c r="AH10"/>
  <c r="AL10"/>
  <c r="AP10"/>
  <c r="AT10"/>
  <c r="AX10"/>
  <c r="BB10"/>
  <c r="Z11"/>
  <c r="AD11"/>
  <c r="AH11"/>
  <c r="AL11"/>
  <c r="AP11"/>
  <c r="AT11"/>
  <c r="AZ11"/>
  <c r="BD11"/>
  <c r="AD12"/>
  <c r="AH12"/>
  <c r="AJ12"/>
  <c r="AN12"/>
  <c r="AR12"/>
  <c r="AV12"/>
  <c r="AZ12"/>
  <c r="BD12"/>
  <c r="AB13"/>
  <c r="AF13"/>
  <c r="AJ13"/>
  <c r="AN13"/>
  <c r="AR13"/>
  <c r="AV13"/>
  <c r="AZ13"/>
  <c r="BD13"/>
  <c r="AB14"/>
  <c r="AF14"/>
  <c r="AJ14"/>
  <c r="AN14"/>
  <c r="AR14"/>
  <c r="AT14"/>
  <c r="AX14"/>
  <c r="BB14"/>
  <c r="BD14"/>
  <c r="AB15"/>
  <c r="AF15"/>
  <c r="AJ15"/>
  <c r="AN15"/>
  <c r="AR15"/>
  <c r="AV15"/>
  <c r="AZ15"/>
  <c r="BD15"/>
  <c r="AB16"/>
  <c r="AF16"/>
  <c r="AJ16"/>
  <c r="AN16"/>
  <c r="AR16"/>
  <c r="AV16"/>
  <c r="AX16"/>
  <c r="BB16"/>
  <c r="Z17"/>
  <c r="AD17"/>
  <c r="AH17"/>
  <c r="AL17"/>
  <c r="AP17"/>
  <c r="AT17"/>
  <c r="AX17"/>
  <c r="BB17"/>
  <c r="Z18"/>
  <c r="AD18"/>
  <c r="AJ18"/>
  <c r="AJ19"/>
  <c r="AA2"/>
  <c r="AC2"/>
  <c r="AE2"/>
  <c r="AG2"/>
  <c r="AI2"/>
  <c r="AK2"/>
  <c r="AM2"/>
  <c r="AO2"/>
  <c r="AQ2"/>
  <c r="AS2"/>
  <c r="AU2"/>
  <c r="AW2"/>
  <c r="AY2"/>
  <c r="BA2"/>
  <c r="BC2"/>
  <c r="BE2"/>
  <c r="AA3"/>
  <c r="AC3"/>
  <c r="AE3"/>
  <c r="AG3"/>
  <c r="AI3"/>
  <c r="AK3"/>
  <c r="AM3"/>
  <c r="AO3"/>
  <c r="AQ3"/>
  <c r="AS3"/>
  <c r="AU3"/>
  <c r="AW3"/>
  <c r="AY3"/>
  <c r="BA3"/>
  <c r="BC3"/>
  <c r="BE3"/>
  <c r="AA4"/>
  <c r="AC4"/>
  <c r="AE4"/>
  <c r="AG4"/>
  <c r="AI4"/>
  <c r="AK4"/>
  <c r="AM4"/>
  <c r="AO4"/>
  <c r="AQ4"/>
  <c r="AS4"/>
  <c r="AU4"/>
  <c r="AW4"/>
  <c r="AY4"/>
  <c r="BA4"/>
  <c r="BC4"/>
  <c r="BE4"/>
  <c r="AA5"/>
  <c r="AC5"/>
  <c r="AE5"/>
  <c r="AG5"/>
  <c r="AI5"/>
  <c r="AK5"/>
  <c r="AM5"/>
  <c r="AO5"/>
  <c r="AQ5"/>
  <c r="AS5"/>
  <c r="AU5"/>
  <c r="AW5"/>
  <c r="AY5"/>
  <c r="BA5"/>
  <c r="BC5"/>
  <c r="BE5"/>
  <c r="AA6"/>
  <c r="AC6"/>
  <c r="AE6"/>
  <c r="AG6"/>
  <c r="AI6"/>
  <c r="AK6"/>
  <c r="AM6"/>
  <c r="AO6"/>
  <c r="AQ6"/>
  <c r="AS6"/>
  <c r="AU6"/>
  <c r="AW6"/>
  <c r="AY6"/>
  <c r="BA6"/>
  <c r="BC6"/>
  <c r="BE6"/>
  <c r="AA7"/>
  <c r="AC7"/>
  <c r="AE7"/>
  <c r="AG7"/>
  <c r="AI7"/>
  <c r="AK7"/>
  <c r="AM7"/>
  <c r="AO7"/>
  <c r="AQ7"/>
  <c r="AS7"/>
  <c r="AU7"/>
  <c r="AW7"/>
  <c r="AY7"/>
  <c r="BA7"/>
  <c r="BC7"/>
  <c r="BE7"/>
  <c r="AA8"/>
  <c r="AC8"/>
  <c r="AE8"/>
  <c r="AG8"/>
  <c r="AI8"/>
  <c r="AK8"/>
  <c r="AM8"/>
  <c r="AO8"/>
  <c r="AQ8"/>
  <c r="AS8"/>
  <c r="AU8"/>
  <c r="AW8"/>
  <c r="AY8"/>
  <c r="BA8"/>
  <c r="BC8"/>
  <c r="BE8"/>
  <c r="AA9"/>
  <c r="AC9"/>
  <c r="AE9"/>
  <c r="AG9"/>
  <c r="AI9"/>
  <c r="AK9"/>
  <c r="AM9"/>
  <c r="AO9"/>
  <c r="AQ9"/>
  <c r="AS9"/>
  <c r="AU9"/>
  <c r="AW9"/>
  <c r="AY9"/>
  <c r="BA9"/>
  <c r="BC9"/>
  <c r="BE9"/>
  <c r="AA10"/>
  <c r="AC10"/>
  <c r="AE10"/>
  <c r="AG10"/>
  <c r="AI10"/>
  <c r="AK10"/>
  <c r="AM10"/>
  <c r="AO10"/>
  <c r="AQ10"/>
  <c r="AS10"/>
  <c r="AU10"/>
  <c r="AW10"/>
  <c r="AY10"/>
  <c r="BA10"/>
  <c r="BC10"/>
  <c r="BE10"/>
  <c r="AA11"/>
  <c r="AC11"/>
  <c r="AE11"/>
  <c r="AG11"/>
  <c r="AI11"/>
  <c r="AK11"/>
  <c r="AM11"/>
  <c r="AO11"/>
  <c r="AQ11"/>
  <c r="AS11"/>
  <c r="AU11"/>
  <c r="AW11"/>
  <c r="AY11"/>
  <c r="BA11"/>
  <c r="BC11"/>
  <c r="BE11"/>
  <c r="AA12"/>
  <c r="AC12"/>
  <c r="AE12"/>
  <c r="AG12"/>
  <c r="AI12"/>
  <c r="AK12"/>
  <c r="AM12"/>
  <c r="AO12"/>
  <c r="AQ12"/>
  <c r="AS12"/>
  <c r="AU12"/>
  <c r="AW12"/>
  <c r="AY12"/>
  <c r="BA12"/>
  <c r="BC12"/>
  <c r="BE12"/>
  <c r="AA13"/>
  <c r="AC13"/>
  <c r="AE13"/>
  <c r="AG13"/>
  <c r="AI13"/>
  <c r="AK13"/>
  <c r="AM13"/>
  <c r="AO13"/>
  <c r="AQ13"/>
  <c r="AS13"/>
  <c r="AU13"/>
  <c r="AW13"/>
  <c r="AY13"/>
  <c r="BA13"/>
  <c r="BC13"/>
  <c r="BE13"/>
  <c r="AA14"/>
  <c r="AC14"/>
  <c r="AE14"/>
  <c r="AG14"/>
  <c r="AI14"/>
  <c r="AK14"/>
  <c r="AM14"/>
  <c r="AO14"/>
  <c r="AQ14"/>
  <c r="AS14"/>
  <c r="AU14"/>
  <c r="AW14"/>
  <c r="AY14"/>
  <c r="BA14"/>
  <c r="BC14"/>
  <c r="BE14"/>
  <c r="AA15"/>
  <c r="AC15"/>
  <c r="AE15"/>
  <c r="AG15"/>
  <c r="AI15"/>
  <c r="AK15"/>
  <c r="AM15"/>
  <c r="AO15"/>
  <c r="AQ15"/>
  <c r="AS15"/>
  <c r="AU15"/>
  <c r="AW15"/>
  <c r="AY15"/>
  <c r="BA15"/>
  <c r="BC15"/>
  <c r="BE15"/>
  <c r="AA16"/>
  <c r="AC16"/>
  <c r="AE16"/>
  <c r="AG16"/>
  <c r="AI16"/>
  <c r="AK16"/>
  <c r="AM16"/>
  <c r="AO16"/>
  <c r="AQ16"/>
  <c r="AS16"/>
  <c r="AU16"/>
  <c r="AW16"/>
  <c r="AY16"/>
  <c r="BA16"/>
  <c r="BC16"/>
  <c r="BE16"/>
  <c r="AA17"/>
  <c r="AC17"/>
  <c r="AE17"/>
  <c r="AG17"/>
  <c r="AI17"/>
  <c r="AK17"/>
  <c r="AM17"/>
  <c r="AO17"/>
  <c r="AQ17"/>
  <c r="AS17"/>
  <c r="AU17"/>
  <c r="AW17"/>
  <c r="AY17"/>
  <c r="BA17"/>
  <c r="BC17"/>
  <c r="BE17"/>
  <c r="AA18"/>
  <c r="AC18"/>
  <c r="AE18"/>
  <c r="AG18"/>
  <c r="AI18"/>
  <c r="AK18"/>
  <c r="AM18"/>
  <c r="AO18"/>
  <c r="AQ18"/>
  <c r="AS18"/>
  <c r="AU18"/>
  <c r="AW18"/>
  <c r="AY18"/>
  <c r="BA18"/>
  <c r="BC18"/>
  <c r="BE18"/>
  <c r="AA19"/>
  <c r="AC19"/>
  <c r="AE19"/>
  <c r="AG19"/>
  <c r="AI19"/>
  <c r="AK19"/>
  <c r="AM19"/>
  <c r="AO19"/>
  <c r="AQ19"/>
  <c r="AS19"/>
  <c r="AU19"/>
  <c r="AW19"/>
  <c r="AY19"/>
  <c r="BA19"/>
  <c r="BC19"/>
  <c r="BE19"/>
  <c r="AA20"/>
  <c r="AC20"/>
  <c r="AE20"/>
  <c r="AG20"/>
  <c r="AI20"/>
  <c r="AK20"/>
  <c r="AM20"/>
  <c r="AO20"/>
  <c r="AQ20"/>
  <c r="AS20"/>
  <c r="AU20"/>
  <c r="AW20"/>
  <c r="AY20"/>
  <c r="BA20"/>
  <c r="BC20"/>
  <c r="BE20"/>
  <c r="AA21"/>
  <c r="AC21"/>
  <c r="AE21"/>
  <c r="AG21"/>
  <c r="AI21"/>
  <c r="AK21"/>
  <c r="AM21"/>
  <c r="AO21"/>
  <c r="AQ21"/>
  <c r="AS21"/>
  <c r="AU21"/>
  <c r="AW21"/>
  <c r="AY21"/>
  <c r="BA21"/>
  <c r="BC21"/>
  <c r="BE21"/>
  <c r="AA22"/>
  <c r="AC22"/>
  <c r="AE22"/>
  <c r="AG22"/>
  <c r="AI22"/>
  <c r="AK22"/>
  <c r="AM22"/>
  <c r="AO22"/>
  <c r="AQ22"/>
  <c r="AS22"/>
  <c r="AU22"/>
  <c r="AW22"/>
  <c r="AY22"/>
  <c r="BA22"/>
  <c r="BC22"/>
  <c r="BE22"/>
  <c r="AA23"/>
  <c r="AC23"/>
  <c r="AE23"/>
  <c r="AG23"/>
  <c r="AI23"/>
  <c r="AK23"/>
  <c r="AM23"/>
  <c r="AO23"/>
  <c r="AQ23"/>
  <c r="AS23"/>
  <c r="AU23"/>
  <c r="AW23"/>
  <c r="AY23"/>
  <c r="BA23"/>
  <c r="BC23"/>
  <c r="BE23"/>
  <c r="W2"/>
  <c r="Z23"/>
  <c r="BH2" a="1"/>
  <c r="BH2"/>
  <c r="BI2"/>
  <c r="BK2"/>
  <c r="BO2"/>
  <c r="BS2"/>
  <c r="BW2"/>
  <c r="CA2"/>
  <c r="CC2"/>
  <c r="BK3"/>
  <c r="BO3"/>
  <c r="BS3"/>
  <c r="BW3"/>
  <c r="CA3"/>
  <c r="BI4"/>
  <c r="BM4"/>
  <c r="BQ4"/>
  <c r="BU4"/>
  <c r="BY4"/>
  <c r="CC4"/>
  <c r="BK5"/>
  <c r="BO5"/>
  <c r="BS5"/>
  <c r="BW5"/>
  <c r="CA5"/>
  <c r="BI6"/>
  <c r="BM6"/>
  <c r="BQ6"/>
  <c r="BU6"/>
  <c r="BY6"/>
  <c r="CC6"/>
  <c r="BI7"/>
  <c r="BM7"/>
  <c r="BQ7"/>
  <c r="BU7"/>
  <c r="BY7"/>
  <c r="CC7"/>
  <c r="BK8"/>
  <c r="BO8"/>
  <c r="BS8"/>
  <c r="BW8"/>
  <c r="CA8"/>
  <c r="BM9"/>
  <c r="BJ2"/>
  <c r="BL2"/>
  <c r="BN2"/>
  <c r="BP2"/>
  <c r="BR2"/>
  <c r="BT2"/>
  <c r="BV2"/>
  <c r="BX2"/>
  <c r="BZ2"/>
  <c r="CB2"/>
  <c r="BH3"/>
  <c r="BJ3"/>
  <c r="BL3"/>
  <c r="BN3"/>
  <c r="BP3"/>
  <c r="BR3"/>
  <c r="BT3"/>
  <c r="BV3"/>
  <c r="BX3"/>
  <c r="BZ3"/>
  <c r="CB3"/>
  <c r="BH4"/>
  <c r="BJ4"/>
  <c r="BL4"/>
  <c r="BN4"/>
  <c r="BP4"/>
  <c r="BR4"/>
  <c r="BT4"/>
  <c r="BV4"/>
  <c r="BX4"/>
  <c r="BZ4"/>
  <c r="CB4"/>
  <c r="BH5"/>
  <c r="BJ5"/>
  <c r="BL5"/>
  <c r="BN5"/>
  <c r="BP5"/>
  <c r="BR5"/>
  <c r="BT5"/>
  <c r="BV5"/>
  <c r="BX5"/>
  <c r="BZ5"/>
  <c r="CB5"/>
  <c r="BH6"/>
  <c r="BJ6"/>
  <c r="BL6"/>
  <c r="BN6"/>
  <c r="BP6"/>
  <c r="BR6"/>
  <c r="BT6"/>
  <c r="BV6"/>
  <c r="BX6"/>
  <c r="BZ6"/>
  <c r="CB6"/>
  <c r="BH7"/>
  <c r="BJ7"/>
  <c r="BL7"/>
  <c r="BN7"/>
  <c r="BP7"/>
  <c r="BR7"/>
  <c r="BT7"/>
  <c r="BV7"/>
  <c r="BX7"/>
  <c r="BZ7"/>
  <c r="CB7"/>
  <c r="BH8"/>
  <c r="BJ8"/>
  <c r="BL8"/>
  <c r="BN8"/>
  <c r="BP8"/>
  <c r="BR8"/>
  <c r="BT8"/>
  <c r="BV8"/>
  <c r="BX8"/>
  <c r="BZ8"/>
  <c r="CB8"/>
  <c r="BH9"/>
  <c r="BJ9"/>
  <c r="BL9"/>
  <c r="BN9"/>
  <c r="BP9"/>
  <c r="BR9"/>
  <c r="BT9"/>
  <c r="BV9"/>
  <c r="BX9"/>
  <c r="BZ9"/>
  <c r="CB9"/>
  <c r="BH10"/>
  <c r="BJ10"/>
  <c r="BL10"/>
  <c r="BN10"/>
  <c r="BP10"/>
  <c r="BR10"/>
  <c r="BT10"/>
  <c r="BV10"/>
  <c r="BX10"/>
  <c r="BZ10"/>
  <c r="CB10"/>
  <c r="BH11"/>
  <c r="BJ11"/>
  <c r="BL11"/>
  <c r="BN11"/>
  <c r="BP11"/>
  <c r="BR11"/>
  <c r="BT11"/>
  <c r="BV11"/>
  <c r="BX11"/>
  <c r="BZ11"/>
  <c r="CB11"/>
  <c r="BH12"/>
  <c r="BJ12"/>
  <c r="BL12"/>
  <c r="BN12"/>
  <c r="BP12"/>
  <c r="BR12"/>
  <c r="BT12"/>
  <c r="BV12"/>
  <c r="BX12"/>
  <c r="BZ12"/>
  <c r="CB12"/>
  <c r="BH13"/>
  <c r="BJ13"/>
  <c r="BL13"/>
  <c r="BN13"/>
  <c r="BP13"/>
  <c r="BR13"/>
  <c r="BT13"/>
  <c r="BV13"/>
  <c r="BX13"/>
  <c r="BZ13"/>
  <c r="CB13"/>
  <c r="BH14"/>
  <c r="BJ14"/>
  <c r="BL14"/>
  <c r="BN14"/>
  <c r="BP14"/>
  <c r="BR14"/>
  <c r="BT14"/>
  <c r="BV14"/>
  <c r="BX14"/>
  <c r="BZ14"/>
  <c r="CB14"/>
  <c r="BH15"/>
  <c r="BJ15"/>
  <c r="BL15"/>
  <c r="BN15"/>
  <c r="BP15"/>
  <c r="BR15"/>
  <c r="BT15"/>
  <c r="BV15"/>
  <c r="BX15"/>
  <c r="BZ15"/>
  <c r="CB15"/>
  <c r="BH16"/>
  <c r="BJ16"/>
  <c r="BL16"/>
  <c r="BN16"/>
  <c r="BP16"/>
  <c r="BR16"/>
  <c r="BT16"/>
  <c r="BV16"/>
  <c r="BX16"/>
  <c r="BZ16"/>
  <c r="CB16"/>
  <c r="BH17"/>
  <c r="BJ17"/>
  <c r="BL17"/>
  <c r="BN17"/>
  <c r="BP17"/>
  <c r="BR17"/>
  <c r="BT17"/>
  <c r="BV17"/>
  <c r="BX17"/>
  <c r="BZ17"/>
  <c r="CB17"/>
  <c r="BH18"/>
  <c r="BJ18"/>
  <c r="BL18"/>
  <c r="BN18"/>
  <c r="BP18"/>
  <c r="BR18"/>
  <c r="BT18"/>
  <c r="BV18"/>
  <c r="BX18"/>
  <c r="BZ18"/>
  <c r="CB18"/>
  <c r="BH19"/>
  <c r="BJ19"/>
  <c r="BL19"/>
  <c r="BN19"/>
  <c r="BP19"/>
  <c r="BR19"/>
  <c r="BT19"/>
  <c r="BV19"/>
  <c r="BX19"/>
  <c r="BZ19"/>
  <c r="CB19"/>
  <c r="BH20"/>
  <c r="BJ20"/>
  <c r="BL20"/>
  <c r="BN20"/>
  <c r="BP20"/>
  <c r="BR20"/>
  <c r="BT20"/>
  <c r="BV20"/>
  <c r="BX20"/>
  <c r="BZ20"/>
  <c r="CB20"/>
  <c r="BH21"/>
  <c r="BJ21"/>
  <c r="BL21"/>
  <c r="BN21"/>
  <c r="BP21"/>
  <c r="BR21"/>
  <c r="BT21"/>
  <c r="BV21"/>
  <c r="BX21"/>
  <c r="BZ21"/>
  <c r="CB21"/>
  <c r="BH22"/>
  <c r="BJ22"/>
  <c r="BL22"/>
  <c r="BN22"/>
  <c r="BP22"/>
  <c r="BR22"/>
  <c r="BT22"/>
  <c r="BV22"/>
  <c r="BX22"/>
  <c r="BZ22"/>
  <c r="CB22"/>
  <c r="BH23"/>
  <c r="BJ23"/>
  <c r="BL23"/>
  <c r="BN23"/>
  <c r="BP23"/>
  <c r="BR23"/>
  <c r="BT23"/>
  <c r="BV23"/>
  <c r="BX23"/>
  <c r="BZ23"/>
  <c r="CB23"/>
  <c r="BM2"/>
  <c r="BQ2"/>
  <c r="BU2"/>
  <c r="BY2"/>
  <c r="BI3"/>
  <c r="BM3"/>
  <c r="BQ3"/>
  <c r="BU3"/>
  <c r="BY3"/>
  <c r="CC3"/>
  <c r="BK4"/>
  <c r="BO4"/>
  <c r="BS4"/>
  <c r="BW4"/>
  <c r="CA4"/>
  <c r="BI5"/>
  <c r="BM5"/>
  <c r="BQ5"/>
  <c r="BU5"/>
  <c r="BY5"/>
  <c r="CC5"/>
  <c r="BK6"/>
  <c r="BO6"/>
  <c r="BS6"/>
  <c r="BW6"/>
  <c r="CA6"/>
  <c r="BK7"/>
  <c r="BO7"/>
  <c r="BS7"/>
  <c r="BW7"/>
  <c r="CA7"/>
  <c r="BI8"/>
  <c r="BM8"/>
  <c r="BQ8"/>
  <c r="BU8"/>
  <c r="BY8"/>
  <c r="CC8"/>
  <c r="BI9"/>
  <c r="BK9"/>
  <c r="BO9"/>
  <c r="BQ9"/>
  <c r="BS9"/>
  <c r="BU9"/>
  <c r="BW9"/>
  <c r="BY9"/>
  <c r="CA9"/>
  <c r="CC9"/>
  <c r="BI10"/>
  <c r="BK10"/>
  <c r="BM10"/>
  <c r="BO10"/>
  <c r="BQ10"/>
  <c r="BS10"/>
  <c r="BU10"/>
  <c r="BW10"/>
  <c r="BY10"/>
  <c r="CA10"/>
  <c r="CC10"/>
  <c r="BI11"/>
  <c r="BK11"/>
  <c r="BM11"/>
  <c r="BO11"/>
  <c r="BQ11"/>
  <c r="BS11"/>
  <c r="BU11"/>
  <c r="BW11"/>
  <c r="BY11"/>
  <c r="CA11"/>
  <c r="CC11"/>
  <c r="BI12"/>
  <c r="BK12"/>
  <c r="BM12"/>
  <c r="BO12"/>
  <c r="BQ12"/>
  <c r="BS12"/>
  <c r="BU12"/>
  <c r="BW12"/>
  <c r="BY12"/>
  <c r="CA12"/>
  <c r="CC12"/>
  <c r="BI13"/>
  <c r="BK13"/>
  <c r="BM13"/>
  <c r="BO13"/>
  <c r="BQ13"/>
  <c r="BS13"/>
  <c r="BU13"/>
  <c r="BW13"/>
  <c r="BY13"/>
  <c r="CA13"/>
  <c r="CC13"/>
  <c r="BI14"/>
  <c r="BK14"/>
  <c r="BM14"/>
  <c r="BO14"/>
  <c r="BQ14"/>
  <c r="BS14"/>
  <c r="BU14"/>
  <c r="BW14"/>
  <c r="BY14"/>
  <c r="CA14"/>
  <c r="CC14"/>
  <c r="BI15"/>
  <c r="BK15"/>
  <c r="BM15"/>
  <c r="BO15"/>
  <c r="BQ15"/>
  <c r="BS15"/>
  <c r="BU15"/>
  <c r="BW15"/>
  <c r="BY15"/>
  <c r="CA15"/>
  <c r="CC15"/>
  <c r="BI16"/>
  <c r="BK16"/>
  <c r="BM16"/>
  <c r="BO16"/>
  <c r="BQ16"/>
  <c r="BS16"/>
  <c r="BU16"/>
  <c r="BW16"/>
  <c r="BY16"/>
  <c r="CA16"/>
  <c r="CC16"/>
  <c r="BI17"/>
  <c r="BK17"/>
  <c r="BM17"/>
  <c r="BO17"/>
  <c r="BQ17"/>
  <c r="BS17"/>
  <c r="BU17"/>
  <c r="BW17"/>
  <c r="BY17"/>
  <c r="CA17"/>
  <c r="CC17"/>
  <c r="BI18"/>
  <c r="BK18"/>
  <c r="BM18"/>
  <c r="BO18"/>
  <c r="BQ18"/>
  <c r="BS18"/>
  <c r="BU18"/>
  <c r="BW18"/>
  <c r="BY18"/>
  <c r="CA18"/>
  <c r="CC18"/>
  <c r="BI19"/>
  <c r="BK19"/>
  <c r="BM19"/>
  <c r="BO19"/>
  <c r="BQ19"/>
  <c r="BS19"/>
  <c r="BU19"/>
  <c r="BW19"/>
  <c r="BY19"/>
  <c r="CA19"/>
  <c r="CC19"/>
  <c r="BI20"/>
  <c r="BK20"/>
  <c r="BM20"/>
  <c r="BO20"/>
  <c r="BQ20"/>
  <c r="BS20"/>
  <c r="BU20"/>
  <c r="BW20"/>
  <c r="BY20"/>
  <c r="CA20"/>
  <c r="CC20"/>
  <c r="BI21"/>
  <c r="BK21"/>
  <c r="BM21"/>
  <c r="BO21"/>
  <c r="BQ21"/>
  <c r="BS21"/>
  <c r="BU21"/>
  <c r="BW21"/>
  <c r="BY21"/>
  <c r="CA21"/>
  <c r="CC21"/>
  <c r="BI22"/>
  <c r="BK22"/>
  <c r="BM22"/>
  <c r="BO22"/>
  <c r="BQ22"/>
  <c r="BS22"/>
  <c r="BU22"/>
  <c r="BW22"/>
  <c r="BY22"/>
  <c r="CA22"/>
  <c r="CC22"/>
  <c r="BI23"/>
  <c r="BK23"/>
  <c r="BM23"/>
  <c r="BO23"/>
  <c r="BQ23"/>
  <c r="BS23"/>
  <c r="BU23"/>
  <c r="BW23"/>
  <c r="BY23"/>
  <c r="CA23"/>
  <c r="CC23"/>
  <c r="CF2" a="1"/>
  <c r="CJ2"/>
  <c r="CN2"/>
  <c r="CR2"/>
  <c r="CV2"/>
  <c r="CZ2"/>
  <c r="CH3"/>
  <c r="CL3"/>
  <c r="CP3"/>
  <c r="CT3"/>
  <c r="CX3"/>
  <c r="CJ4"/>
  <c r="CR4"/>
  <c r="CZ4"/>
  <c r="CL5"/>
  <c r="CT5"/>
  <c r="CF6"/>
  <c r="CN6"/>
  <c r="CV6"/>
  <c r="CH7"/>
  <c r="CP7"/>
  <c r="CX7"/>
  <c r="CJ8"/>
  <c r="CR8"/>
  <c r="CZ8"/>
  <c r="CL9"/>
  <c r="CT9"/>
  <c r="CF10"/>
  <c r="CN10"/>
  <c r="CV10"/>
  <c r="CH11"/>
  <c r="CP11"/>
  <c r="CX11"/>
  <c r="CJ12"/>
  <c r="CR12"/>
  <c r="CZ12"/>
  <c r="CL13"/>
  <c r="CT13"/>
  <c r="CF14"/>
  <c r="CN14"/>
  <c r="CV14"/>
  <c r="CH15"/>
  <c r="CP15"/>
  <c r="CX15"/>
  <c r="CJ16"/>
  <c r="CR16"/>
  <c r="CZ16"/>
  <c r="CL17"/>
  <c r="CT17"/>
  <c r="CH2"/>
  <c r="CL2"/>
  <c r="CP2"/>
  <c r="CT2"/>
  <c r="CX2"/>
  <c r="CF3"/>
  <c r="CJ3"/>
  <c r="CN3"/>
  <c r="CR3"/>
  <c r="CV3"/>
  <c r="CF4"/>
  <c r="CN4"/>
  <c r="CV4"/>
  <c r="CH5"/>
  <c r="CP5"/>
  <c r="CX5"/>
  <c r="CJ6"/>
  <c r="CR6"/>
  <c r="CZ6"/>
  <c r="CL7"/>
  <c r="CT7"/>
  <c r="CF8"/>
  <c r="CN8"/>
  <c r="CV8"/>
  <c r="CH9"/>
  <c r="CP9"/>
  <c r="CX9"/>
  <c r="CJ10"/>
  <c r="CR10"/>
  <c r="CZ10"/>
  <c r="CL11"/>
  <c r="CT11"/>
  <c r="CF12"/>
  <c r="CN12"/>
  <c r="CV12"/>
  <c r="CH13"/>
  <c r="CP13"/>
  <c r="CX13"/>
  <c r="CJ14"/>
  <c r="CR14"/>
  <c r="CZ14"/>
  <c r="CL15"/>
  <c r="CT15"/>
  <c r="CF16"/>
  <c r="CN16"/>
  <c r="CV16"/>
  <c r="CH17"/>
  <c r="CP17"/>
  <c r="CZ3"/>
  <c r="CH4"/>
  <c r="CL4"/>
  <c r="CP4"/>
  <c r="CT4"/>
  <c r="CX4"/>
  <c r="CF5"/>
  <c r="CJ5"/>
  <c r="CN5"/>
  <c r="CR5"/>
  <c r="CV5"/>
  <c r="CZ5"/>
  <c r="CH6"/>
  <c r="CL6"/>
  <c r="CP6"/>
  <c r="CT6"/>
  <c r="CX6"/>
  <c r="CF7"/>
  <c r="CJ7"/>
  <c r="CN7"/>
  <c r="CR7"/>
  <c r="CV7"/>
  <c r="CZ7"/>
  <c r="CH8"/>
  <c r="CL8"/>
  <c r="CP8"/>
  <c r="CT8"/>
  <c r="CX8"/>
  <c r="CF9"/>
  <c r="CJ9"/>
  <c r="CN9"/>
  <c r="CR9"/>
  <c r="CV9"/>
  <c r="CZ9"/>
  <c r="CH10"/>
  <c r="CL10"/>
  <c r="CP10"/>
  <c r="CT10"/>
  <c r="CX10"/>
  <c r="CF11"/>
  <c r="CJ11"/>
  <c r="CN11"/>
  <c r="CR11"/>
  <c r="CV11"/>
  <c r="CZ11"/>
  <c r="CH12"/>
  <c r="CL12"/>
  <c r="CP12"/>
  <c r="CT12"/>
  <c r="CX12"/>
  <c r="CF13"/>
  <c r="CJ13"/>
  <c r="CN13"/>
  <c r="CR13"/>
  <c r="CV13"/>
  <c r="CZ13"/>
  <c r="CH14"/>
  <c r="CL14"/>
  <c r="CP14"/>
  <c r="CT14"/>
  <c r="CX14"/>
  <c r="CF15"/>
  <c r="CJ15"/>
  <c r="CN15"/>
  <c r="CR15"/>
  <c r="CV15"/>
  <c r="CZ15"/>
  <c r="CH16"/>
  <c r="CL16"/>
  <c r="CP16"/>
  <c r="CT16"/>
  <c r="CX16"/>
  <c r="CF17"/>
  <c r="CJ17"/>
  <c r="CN17"/>
  <c r="CR17"/>
  <c r="CV17"/>
  <c r="CZ17"/>
  <c r="CH18"/>
  <c r="CL18"/>
  <c r="CP18"/>
  <c r="CT18"/>
  <c r="CX18"/>
  <c r="CF19"/>
  <c r="CJ19"/>
  <c r="CN19"/>
  <c r="CR19"/>
  <c r="CV19"/>
  <c r="CZ19"/>
  <c r="CH20"/>
  <c r="CL20"/>
  <c r="CP20"/>
  <c r="CT20"/>
  <c r="CX20"/>
  <c r="CF21"/>
  <c r="CJ21"/>
  <c r="CN21"/>
  <c r="CR21"/>
  <c r="CV21"/>
  <c r="CZ21"/>
  <c r="CH22"/>
  <c r="CL22"/>
  <c r="CP22"/>
  <c r="CT22"/>
  <c r="CX22"/>
  <c r="CF23"/>
  <c r="CJ23"/>
  <c r="CN23"/>
  <c r="CR23"/>
  <c r="CV23"/>
  <c r="CZ23"/>
  <c r="CI2"/>
  <c r="CM2"/>
  <c r="CQ2"/>
  <c r="CU2"/>
  <c r="CY2"/>
  <c r="CG3"/>
  <c r="CK3"/>
  <c r="CX17"/>
  <c r="CF18"/>
  <c r="CJ18"/>
  <c r="CN18"/>
  <c r="CR18"/>
  <c r="CV18"/>
  <c r="CZ18"/>
  <c r="CH19"/>
  <c r="CL19"/>
  <c r="CP19"/>
  <c r="CT19"/>
  <c r="CX19"/>
  <c r="CF20"/>
  <c r="CJ20"/>
  <c r="CN20"/>
  <c r="CR20"/>
  <c r="CV20"/>
  <c r="CZ20"/>
  <c r="CH21"/>
  <c r="CL21"/>
  <c r="CP21"/>
  <c r="CT21"/>
  <c r="CX21"/>
  <c r="CF22"/>
  <c r="CJ22"/>
  <c r="CN22"/>
  <c r="CR22"/>
  <c r="CV22"/>
  <c r="CZ22"/>
  <c r="CH23"/>
  <c r="CL23"/>
  <c r="CP23"/>
  <c r="CT23"/>
  <c r="CX23"/>
  <c r="CG2"/>
  <c r="CK2"/>
  <c r="CO2"/>
  <c r="CS2"/>
  <c r="CW2"/>
  <c r="DA2"/>
  <c r="CI3"/>
  <c r="CY23"/>
  <c r="CU23"/>
  <c r="CQ23"/>
  <c r="CM23"/>
  <c r="CI23"/>
  <c r="DA22"/>
  <c r="CW22"/>
  <c r="CS22"/>
  <c r="CO22"/>
  <c r="CK22"/>
  <c r="CG22"/>
  <c r="CY21"/>
  <c r="CU21"/>
  <c r="CQ21"/>
  <c r="CM21"/>
  <c r="CI21"/>
  <c r="DA20"/>
  <c r="CW20"/>
  <c r="CS20"/>
  <c r="CO20"/>
  <c r="CK20"/>
  <c r="CG20"/>
  <c r="CY19"/>
  <c r="CU19"/>
  <c r="CQ19"/>
  <c r="CM19"/>
  <c r="CI19"/>
  <c r="DA18"/>
  <c r="CW18"/>
  <c r="CS18"/>
  <c r="CO18"/>
  <c r="CK18"/>
  <c r="CG18"/>
  <c r="CY17"/>
  <c r="CU17"/>
  <c r="CQ17"/>
  <c r="CM17"/>
  <c r="CI17"/>
  <c r="DA16"/>
  <c r="CW16"/>
  <c r="CS16"/>
  <c r="CO16"/>
  <c r="CK16"/>
  <c r="CG16"/>
  <c r="CY15"/>
  <c r="CU15"/>
  <c r="CQ15"/>
  <c r="CM15"/>
  <c r="CI15"/>
  <c r="DA14"/>
  <c r="CW14"/>
  <c r="CS14"/>
  <c r="CO14"/>
  <c r="CK14"/>
  <c r="CG14"/>
  <c r="CY13"/>
  <c r="CU13"/>
  <c r="CQ13"/>
  <c r="CM13"/>
  <c r="CI13"/>
  <c r="DA12"/>
  <c r="CW12"/>
  <c r="CS12"/>
  <c r="CO12"/>
  <c r="CK12"/>
  <c r="CG12"/>
  <c r="CY11"/>
  <c r="CU11"/>
  <c r="CQ11"/>
  <c r="CM11"/>
  <c r="CI11"/>
  <c r="DA10"/>
  <c r="CW10"/>
  <c r="CS10"/>
  <c r="CO10"/>
  <c r="CK10"/>
  <c r="CG10"/>
  <c r="CY9"/>
  <c r="CU9"/>
  <c r="CQ9"/>
  <c r="CM9"/>
  <c r="CI9"/>
  <c r="DA8"/>
  <c r="CW8"/>
  <c r="CS8"/>
  <c r="CO8"/>
  <c r="CK8"/>
  <c r="CG8"/>
  <c r="CY7"/>
  <c r="CU7"/>
  <c r="CQ7"/>
  <c r="CK7"/>
  <c r="CY6"/>
  <c r="CQ6"/>
  <c r="CI6"/>
  <c r="CW5"/>
  <c r="CO5"/>
  <c r="CG5"/>
  <c r="CU4"/>
  <c r="CM4"/>
  <c r="DA3"/>
  <c r="CS3"/>
  <c r="DA23"/>
  <c r="CW23"/>
  <c r="CS23"/>
  <c r="CO23"/>
  <c r="CK23"/>
  <c r="CG23"/>
  <c r="CY22"/>
  <c r="CU22"/>
  <c r="CQ22"/>
  <c r="CM22"/>
  <c r="CI22"/>
  <c r="DA21"/>
  <c r="CW21"/>
  <c r="CS21"/>
  <c r="CO21"/>
  <c r="CK21"/>
  <c r="CG21"/>
  <c r="CY20"/>
  <c r="CU20"/>
  <c r="CQ20"/>
  <c r="CM20"/>
  <c r="CI20"/>
  <c r="DA19"/>
  <c r="CW19"/>
  <c r="CS19"/>
  <c r="CO19"/>
  <c r="CK19"/>
  <c r="CG19"/>
  <c r="CY18"/>
  <c r="CU18"/>
  <c r="CQ18"/>
  <c r="CM18"/>
  <c r="CI18"/>
  <c r="DA17"/>
  <c r="CW17"/>
  <c r="CS17"/>
  <c r="CO17"/>
  <c r="CK17"/>
  <c r="CG17"/>
  <c r="CY16"/>
  <c r="CU16"/>
  <c r="CQ16"/>
  <c r="CM16"/>
  <c r="CI16"/>
  <c r="DA15"/>
  <c r="CW15"/>
  <c r="CS15"/>
  <c r="CO15"/>
  <c r="CK15"/>
  <c r="CG15"/>
  <c r="CY14"/>
  <c r="CU14"/>
  <c r="CQ14"/>
  <c r="CM14"/>
  <c r="CI14"/>
  <c r="DA13"/>
  <c r="CW13"/>
  <c r="CS13"/>
  <c r="CO13"/>
  <c r="CK13"/>
  <c r="CG13"/>
  <c r="CY12"/>
  <c r="CU12"/>
  <c r="CQ12"/>
  <c r="CM12"/>
  <c r="CI12"/>
  <c r="DA11"/>
  <c r="CW11"/>
  <c r="CS11"/>
  <c r="CO11"/>
  <c r="CK11"/>
  <c r="CG11"/>
  <c r="CY10"/>
  <c r="CU10"/>
  <c r="CQ10"/>
  <c r="CM10"/>
  <c r="CI10"/>
  <c r="DA9"/>
  <c r="CW9"/>
  <c r="CS9"/>
  <c r="CO9"/>
  <c r="CK9"/>
  <c r="CG9"/>
  <c r="CY8"/>
  <c r="CU8"/>
  <c r="CQ8"/>
  <c r="CM8"/>
  <c r="CI8"/>
  <c r="DA7"/>
  <c r="CW7"/>
  <c r="CS7"/>
  <c r="CO7"/>
  <c r="CG7"/>
  <c r="CU6"/>
  <c r="CM6"/>
  <c r="DA5"/>
  <c r="CS5"/>
  <c r="CK5"/>
  <c r="CY4"/>
  <c r="CQ4"/>
  <c r="CI4"/>
  <c r="CW3"/>
  <c r="CO3"/>
  <c r="CM7"/>
  <c r="CI7"/>
  <c r="DA6"/>
  <c r="CW6"/>
  <c r="CS6"/>
  <c r="CO6"/>
  <c r="CK6"/>
  <c r="CG6"/>
  <c r="CY5"/>
  <c r="CU5"/>
  <c r="CQ5"/>
  <c r="CM5"/>
  <c r="CI5"/>
  <c r="DA4"/>
  <c r="CW4"/>
  <c r="CS4"/>
  <c r="CO4"/>
  <c r="CK4"/>
  <c r="CG4"/>
  <c r="CY3"/>
  <c r="CU3"/>
  <c r="CQ3"/>
  <c r="CM3"/>
  <c r="CF2"/>
  <c r="DD2" a="1"/>
  <c r="DD2"/>
  <c r="DG2"/>
  <c r="DK2"/>
  <c r="DO2"/>
  <c r="DS2"/>
  <c r="DW2"/>
  <c r="EA2"/>
  <c r="EE2"/>
  <c r="EI2"/>
  <c r="DG3"/>
  <c r="DK3"/>
  <c r="DO3"/>
  <c r="DS3"/>
  <c r="DW3"/>
  <c r="EA3"/>
  <c r="EE3"/>
  <c r="EI3"/>
  <c r="DG4"/>
  <c r="DK4"/>
  <c r="DO4"/>
  <c r="DS4"/>
  <c r="DW4"/>
  <c r="EA4"/>
  <c r="EE4"/>
  <c r="EI4"/>
  <c r="DG5"/>
  <c r="DK5"/>
  <c r="DO5"/>
  <c r="DS5"/>
  <c r="DW5"/>
  <c r="EA5"/>
  <c r="EE5"/>
  <c r="EI5"/>
  <c r="DG6"/>
  <c r="DK6"/>
  <c r="DO6"/>
  <c r="DS6"/>
  <c r="DW6"/>
  <c r="EA6"/>
  <c r="EE6"/>
  <c r="EI6"/>
  <c r="DG7"/>
  <c r="DK7"/>
  <c r="DO7"/>
  <c r="DS7"/>
  <c r="DW7"/>
  <c r="EA7"/>
  <c r="EE7"/>
  <c r="EI7"/>
  <c r="DG8"/>
  <c r="DK8"/>
  <c r="DO8"/>
  <c r="DS8"/>
  <c r="DW8"/>
  <c r="EA8"/>
  <c r="EE8"/>
  <c r="EI8"/>
  <c r="DG9"/>
  <c r="DK9"/>
  <c r="DO9"/>
  <c r="DS9"/>
  <c r="DW9"/>
  <c r="EA9"/>
  <c r="EE9"/>
  <c r="EI9"/>
  <c r="DG10"/>
  <c r="DK10"/>
  <c r="DO10"/>
  <c r="DS10"/>
  <c r="DW10"/>
  <c r="EA10"/>
  <c r="EE10"/>
  <c r="EI10"/>
  <c r="DG11"/>
  <c r="DK11"/>
  <c r="DO11"/>
  <c r="DS11"/>
  <c r="DW11"/>
  <c r="EA11"/>
  <c r="EE11"/>
  <c r="EI11"/>
  <c r="DG12"/>
  <c r="DK12"/>
  <c r="DO12"/>
  <c r="DS12"/>
  <c r="DW12"/>
  <c r="EA12"/>
  <c r="EE12"/>
  <c r="EI12"/>
  <c r="DG13"/>
  <c r="DK13"/>
  <c r="DO13"/>
  <c r="DS13"/>
  <c r="DW13"/>
  <c r="EA13"/>
  <c r="EE13"/>
  <c r="EI13"/>
  <c r="DG14"/>
  <c r="DK14"/>
  <c r="DO14"/>
  <c r="DS14"/>
  <c r="DW14"/>
  <c r="EA14"/>
  <c r="EE14"/>
  <c r="EI14"/>
  <c r="DG15"/>
  <c r="DK15"/>
  <c r="DO15"/>
  <c r="DS15"/>
  <c r="DW15"/>
  <c r="EA15"/>
  <c r="EE15"/>
  <c r="EI15"/>
  <c r="DG16"/>
  <c r="DK16"/>
  <c r="DO16"/>
  <c r="DS16"/>
  <c r="DW16"/>
  <c r="EA16"/>
  <c r="EE16"/>
  <c r="EI16"/>
  <c r="DG17"/>
  <c r="DK17"/>
  <c r="DO17"/>
  <c r="DS17"/>
  <c r="DW17"/>
  <c r="EA17"/>
  <c r="EE17"/>
  <c r="EI17"/>
  <c r="DE18"/>
  <c r="DG18"/>
  <c r="DI18"/>
  <c r="DK18"/>
  <c r="DM18"/>
  <c r="DO18"/>
  <c r="DQ18"/>
  <c r="DS18"/>
  <c r="DU18"/>
  <c r="DW18"/>
  <c r="DY18"/>
  <c r="EA18"/>
  <c r="EC18"/>
  <c r="EE18"/>
  <c r="EG18"/>
  <c r="EI18"/>
  <c r="DE19"/>
  <c r="DG19"/>
  <c r="DI19"/>
  <c r="DK19"/>
  <c r="DM19"/>
  <c r="DO19"/>
  <c r="DQ19"/>
  <c r="DS19"/>
  <c r="DU19"/>
  <c r="DW19"/>
  <c r="DY19"/>
  <c r="EA19"/>
  <c r="EC19"/>
  <c r="EE19"/>
  <c r="EG19"/>
  <c r="EI19"/>
  <c r="DE20"/>
  <c r="DG20"/>
  <c r="DI20"/>
  <c r="DK20"/>
  <c r="DM20"/>
  <c r="DO20"/>
  <c r="DQ20"/>
  <c r="DS20"/>
  <c r="DU20"/>
  <c r="DW20"/>
  <c r="DY20"/>
  <c r="EA20"/>
  <c r="EC20"/>
  <c r="EE20"/>
  <c r="EG20"/>
  <c r="EI20"/>
  <c r="DE21"/>
  <c r="DG21"/>
  <c r="DI21"/>
  <c r="DK21"/>
  <c r="DM21"/>
  <c r="DO21"/>
  <c r="DQ21"/>
  <c r="DS21"/>
  <c r="DU21"/>
  <c r="DW21"/>
  <c r="DY21"/>
  <c r="EA21"/>
  <c r="EC21"/>
  <c r="EE21"/>
  <c r="EG21"/>
  <c r="EI21"/>
  <c r="DE22"/>
  <c r="DG22"/>
  <c r="DI22"/>
  <c r="DK22"/>
  <c r="DM22"/>
  <c r="DO22"/>
  <c r="DQ22"/>
  <c r="DS22"/>
  <c r="DU22"/>
  <c r="DW22"/>
  <c r="DY22"/>
  <c r="EA22"/>
  <c r="EC22"/>
  <c r="EE22"/>
  <c r="EG22"/>
  <c r="EI22"/>
  <c r="DE23"/>
  <c r="DG23"/>
  <c r="DI23"/>
  <c r="DK23"/>
  <c r="DM23"/>
  <c r="DO23"/>
  <c r="DQ23"/>
  <c r="DS23"/>
  <c r="DU23"/>
  <c r="DW23"/>
  <c r="DY23"/>
  <c r="EA23"/>
  <c r="EC23"/>
  <c r="EE23"/>
  <c r="EG23"/>
  <c r="EI23"/>
  <c r="DE2"/>
  <c r="DI2"/>
  <c r="DM2"/>
  <c r="DQ2"/>
  <c r="DU2"/>
  <c r="DY2"/>
  <c r="EC2"/>
  <c r="EG2"/>
  <c r="DE3"/>
  <c r="DI3"/>
  <c r="DM3"/>
  <c r="DQ3"/>
  <c r="DU3"/>
  <c r="DY3"/>
  <c r="EC3"/>
  <c r="EG3"/>
  <c r="DE4"/>
  <c r="DI4"/>
  <c r="DM4"/>
  <c r="DQ4"/>
  <c r="DU4"/>
  <c r="DY4"/>
  <c r="EC4"/>
  <c r="EG4"/>
  <c r="DE5"/>
  <c r="DI5"/>
  <c r="DM5"/>
  <c r="DQ5"/>
  <c r="DU5"/>
  <c r="DY5"/>
  <c r="EC5"/>
  <c r="EG5"/>
  <c r="DE6"/>
  <c r="DI6"/>
  <c r="DM6"/>
  <c r="DQ6"/>
  <c r="DU6"/>
  <c r="DY6"/>
  <c r="EC6"/>
  <c r="EG6"/>
  <c r="DE7"/>
  <c r="DI7"/>
  <c r="DM7"/>
  <c r="DQ7"/>
  <c r="DU7"/>
  <c r="DY7"/>
  <c r="EC7"/>
  <c r="EG7"/>
  <c r="DE8"/>
  <c r="DI8"/>
  <c r="DM8"/>
  <c r="DQ8"/>
  <c r="DU8"/>
  <c r="DY8"/>
  <c r="EC8"/>
  <c r="EG8"/>
  <c r="DE9"/>
  <c r="DI9"/>
  <c r="DM9"/>
  <c r="DQ9"/>
  <c r="DU9"/>
  <c r="DY9"/>
  <c r="EC9"/>
  <c r="EG9"/>
  <c r="DE10"/>
  <c r="DI10"/>
  <c r="DM10"/>
  <c r="DQ10"/>
  <c r="DU10"/>
  <c r="DY10"/>
  <c r="EC10"/>
  <c r="EG10"/>
  <c r="DE11"/>
  <c r="DI11"/>
  <c r="DM11"/>
  <c r="DQ11"/>
  <c r="DU11"/>
  <c r="DY11"/>
  <c r="EC11"/>
  <c r="EG11"/>
  <c r="DE12"/>
  <c r="DI12"/>
  <c r="DM12"/>
  <c r="DQ12"/>
  <c r="DU12"/>
  <c r="DY12"/>
  <c r="EC12"/>
  <c r="EG12"/>
  <c r="DE13"/>
  <c r="DI13"/>
  <c r="DM13"/>
  <c r="DQ13"/>
  <c r="DU13"/>
  <c r="DY13"/>
  <c r="EC13"/>
  <c r="EG13"/>
  <c r="DE14"/>
  <c r="DI14"/>
  <c r="DM14"/>
  <c r="DQ14"/>
  <c r="DU14"/>
  <c r="DY14"/>
  <c r="EC14"/>
  <c r="EG14"/>
  <c r="DE15"/>
  <c r="DI15"/>
  <c r="DM15"/>
  <c r="DQ15"/>
  <c r="DU15"/>
  <c r="DY15"/>
  <c r="EC15"/>
  <c r="EG15"/>
  <c r="DE16"/>
  <c r="DI16"/>
  <c r="DM16"/>
  <c r="DQ16"/>
  <c r="DU16"/>
  <c r="DY16"/>
  <c r="EC16"/>
  <c r="EG16"/>
  <c r="DE17"/>
  <c r="DI17"/>
  <c r="DM17"/>
  <c r="DQ17"/>
  <c r="DU17"/>
  <c r="DY17"/>
  <c r="EC17"/>
  <c r="EG17"/>
  <c r="DD18"/>
  <c r="DF18"/>
  <c r="DH18"/>
  <c r="DJ18"/>
  <c r="DL18"/>
  <c r="DN18"/>
  <c r="DP18"/>
  <c r="DR18"/>
  <c r="DT18"/>
  <c r="DV18"/>
  <c r="DX18"/>
  <c r="DZ18"/>
  <c r="EB18"/>
  <c r="ED18"/>
  <c r="EF18"/>
  <c r="EH18"/>
  <c r="DD19"/>
  <c r="DF19"/>
  <c r="DH19"/>
  <c r="DJ19"/>
  <c r="DL19"/>
  <c r="DN19"/>
  <c r="DP19"/>
  <c r="DR19"/>
  <c r="DT19"/>
  <c r="DV19"/>
  <c r="DX19"/>
  <c r="DZ19"/>
  <c r="EB19"/>
  <c r="ED19"/>
  <c r="EF19"/>
  <c r="EH19"/>
  <c r="DD20"/>
  <c r="DF20"/>
  <c r="DH20"/>
  <c r="DJ20"/>
  <c r="DL20"/>
  <c r="DN20"/>
  <c r="DP20"/>
  <c r="DR20"/>
  <c r="DT20"/>
  <c r="DV20"/>
  <c r="DX20"/>
  <c r="DZ20"/>
  <c r="EB20"/>
  <c r="ED20"/>
  <c r="EF20"/>
  <c r="EH20"/>
  <c r="DD21"/>
  <c r="DF21"/>
  <c r="DH21"/>
  <c r="DJ21"/>
  <c r="DL21"/>
  <c r="DN21"/>
  <c r="DP21"/>
  <c r="DR21"/>
  <c r="DT21"/>
  <c r="DV21"/>
  <c r="DX21"/>
  <c r="DZ21"/>
  <c r="EB21"/>
  <c r="ED21"/>
  <c r="EF21"/>
  <c r="EH21"/>
  <c r="DD22"/>
  <c r="DF22"/>
  <c r="DH22"/>
  <c r="DJ22"/>
  <c r="DL22"/>
  <c r="DN22"/>
  <c r="DP22"/>
  <c r="DR22"/>
  <c r="DT22"/>
  <c r="DV22"/>
  <c r="DX22"/>
  <c r="DZ22"/>
  <c r="EB22"/>
  <c r="ED22"/>
  <c r="EF22"/>
  <c r="EH22"/>
  <c r="DD23"/>
  <c r="DF23"/>
  <c r="DH23"/>
  <c r="DJ23"/>
  <c r="DL23"/>
  <c r="DN23"/>
  <c r="DP23"/>
  <c r="DR23"/>
  <c r="DV23"/>
  <c r="DZ23"/>
  <c r="ED23"/>
  <c r="EH23"/>
  <c r="DT23"/>
  <c r="DX23"/>
  <c r="EB23"/>
  <c r="EF23"/>
  <c r="EH17"/>
  <c r="ED17"/>
  <c r="DZ17"/>
  <c r="DV17"/>
  <c r="DR17"/>
  <c r="DN17"/>
  <c r="DJ17"/>
  <c r="DF17"/>
  <c r="EH16"/>
  <c r="ED16"/>
  <c r="DZ16"/>
  <c r="DV16"/>
  <c r="DR16"/>
  <c r="DN16"/>
  <c r="DJ16"/>
  <c r="DF16"/>
  <c r="EH15"/>
  <c r="ED15"/>
  <c r="DZ15"/>
  <c r="DV15"/>
  <c r="DR15"/>
  <c r="DN15"/>
  <c r="DJ15"/>
  <c r="DF15"/>
  <c r="EH14"/>
  <c r="ED14"/>
  <c r="DZ14"/>
  <c r="DV14"/>
  <c r="DR14"/>
  <c r="DN14"/>
  <c r="DJ14"/>
  <c r="DF14"/>
  <c r="EH13"/>
  <c r="ED13"/>
  <c r="DZ13"/>
  <c r="DV13"/>
  <c r="DR13"/>
  <c r="DN13"/>
  <c r="DJ13"/>
  <c r="DF13"/>
  <c r="EH12"/>
  <c r="ED12"/>
  <c r="DZ12"/>
  <c r="DV12"/>
  <c r="DR12"/>
  <c r="DN12"/>
  <c r="DJ12"/>
  <c r="DF12"/>
  <c r="EH11"/>
  <c r="ED11"/>
  <c r="DZ11"/>
  <c r="DV11"/>
  <c r="DR11"/>
  <c r="DN11"/>
  <c r="DJ11"/>
  <c r="DF11"/>
  <c r="EH10"/>
  <c r="ED10"/>
  <c r="DZ10"/>
  <c r="DV10"/>
  <c r="DR10"/>
  <c r="DN10"/>
  <c r="DJ10"/>
  <c r="DF10"/>
  <c r="EH9"/>
  <c r="ED9"/>
  <c r="DZ9"/>
  <c r="DV9"/>
  <c r="DR9"/>
  <c r="DN9"/>
  <c r="DJ9"/>
  <c r="DF9"/>
  <c r="EH8"/>
  <c r="ED8"/>
  <c r="DZ8"/>
  <c r="DV8"/>
  <c r="DR8"/>
  <c r="DN8"/>
  <c r="DJ8"/>
  <c r="DF8"/>
  <c r="EH7"/>
  <c r="ED7"/>
  <c r="DZ7"/>
  <c r="DV7"/>
  <c r="DR7"/>
  <c r="DN7"/>
  <c r="DJ7"/>
  <c r="DF7"/>
  <c r="EH6"/>
  <c r="ED6"/>
  <c r="DZ6"/>
  <c r="DV6"/>
  <c r="DR6"/>
  <c r="DN6"/>
  <c r="DJ6"/>
  <c r="DF6"/>
  <c r="EH5"/>
  <c r="ED5"/>
  <c r="DZ5"/>
  <c r="DV5"/>
  <c r="DR5"/>
  <c r="DN5"/>
  <c r="DJ5"/>
  <c r="DF5"/>
  <c r="EH4"/>
  <c r="ED4"/>
  <c r="DZ4"/>
  <c r="DV4"/>
  <c r="DR4"/>
  <c r="DN4"/>
  <c r="DJ4"/>
  <c r="DF4"/>
  <c r="EH3"/>
  <c r="ED3"/>
  <c r="DZ3"/>
  <c r="DV3"/>
  <c r="DR3"/>
  <c r="DN3"/>
  <c r="DJ3"/>
  <c r="DF3"/>
  <c r="EH2"/>
  <c r="ED2"/>
  <c r="DZ2"/>
  <c r="DV2"/>
  <c r="DR2"/>
  <c r="DN2"/>
  <c r="DJ2"/>
  <c r="DF2"/>
  <c r="EF17"/>
  <c r="EB17"/>
  <c r="DX17"/>
  <c r="DT17"/>
  <c r="DP17"/>
  <c r="DL17"/>
  <c r="DH17"/>
  <c r="DD17"/>
  <c r="EF16"/>
  <c r="EB16"/>
  <c r="DX16"/>
  <c r="DT16"/>
  <c r="DP16"/>
  <c r="DL16"/>
  <c r="DH16"/>
  <c r="DD16"/>
  <c r="EF15"/>
  <c r="EB15"/>
  <c r="DX15"/>
  <c r="DT15"/>
  <c r="DP15"/>
  <c r="DL15"/>
  <c r="DH15"/>
  <c r="DD15"/>
  <c r="EF14"/>
  <c r="EB14"/>
  <c r="DX14"/>
  <c r="DT14"/>
  <c r="DP14"/>
  <c r="DL14"/>
  <c r="DH14"/>
  <c r="DD14"/>
  <c r="EF13"/>
  <c r="EB13"/>
  <c r="DX13"/>
  <c r="DT13"/>
  <c r="DP13"/>
  <c r="DL13"/>
  <c r="DH13"/>
  <c r="DD13"/>
  <c r="EF12"/>
  <c r="EB12"/>
  <c r="DX12"/>
  <c r="DT12"/>
  <c r="DP12"/>
  <c r="DL12"/>
  <c r="DH12"/>
  <c r="DD12"/>
  <c r="EF11"/>
  <c r="EB11"/>
  <c r="DX11"/>
  <c r="DT11"/>
  <c r="DP11"/>
  <c r="DL11"/>
  <c r="DH11"/>
  <c r="DD11"/>
  <c r="EF10"/>
  <c r="EB10"/>
  <c r="DX10"/>
  <c r="DT10"/>
  <c r="DP10"/>
  <c r="DL10"/>
  <c r="DH10"/>
  <c r="DD10"/>
  <c r="EF9"/>
  <c r="EB9"/>
  <c r="DX9"/>
  <c r="DT9"/>
  <c r="DP9"/>
  <c r="DL9"/>
  <c r="DH9"/>
  <c r="DD9"/>
  <c r="EF8"/>
  <c r="EB8"/>
  <c r="DX8"/>
  <c r="DT8"/>
  <c r="DP8"/>
  <c r="DL8"/>
  <c r="DH8"/>
  <c r="DD8"/>
  <c r="EF7"/>
  <c r="EB7"/>
  <c r="DX7"/>
  <c r="DT7"/>
  <c r="DP7"/>
  <c r="DL7"/>
  <c r="DH7"/>
  <c r="DD7"/>
  <c r="EF6"/>
  <c r="EB6"/>
  <c r="DX6"/>
  <c r="DT6"/>
  <c r="DP6"/>
  <c r="DL6"/>
  <c r="DH6"/>
  <c r="DD6"/>
  <c r="EF5"/>
  <c r="EB5"/>
  <c r="DX5"/>
  <c r="DT5"/>
  <c r="DP5"/>
  <c r="DL5"/>
  <c r="DH5"/>
  <c r="DD5"/>
  <c r="EF4"/>
  <c r="EB4"/>
  <c r="DX4"/>
  <c r="DT4"/>
  <c r="DP4"/>
  <c r="DL4"/>
  <c r="DH4"/>
  <c r="DD4"/>
  <c r="EF3"/>
  <c r="EB3"/>
  <c r="DX3"/>
  <c r="DT3"/>
  <c r="DP3"/>
  <c r="DL3"/>
  <c r="DH3"/>
  <c r="DD3"/>
  <c r="EF2"/>
  <c r="EB2"/>
  <c r="DX2"/>
  <c r="DT2"/>
  <c r="DP2"/>
  <c r="DL2"/>
  <c r="DH2"/>
  <c r="EO2" a="1"/>
  <c r="EO2"/>
  <c r="EO3"/>
  <c r="ES2"/>
  <c r="EO4"/>
  <c r="EU2"/>
  <c r="EO5"/>
  <c r="EW2"/>
  <c r="EO6"/>
  <c r="EY2"/>
  <c r="EO7"/>
  <c r="EO8"/>
  <c r="FC2"/>
  <c r="EO22"/>
  <c r="FF2"/>
  <c r="FH2"/>
  <c r="ER2"/>
  <c r="ET2"/>
  <c r="EV2"/>
  <c r="EX2"/>
  <c r="EZ2"/>
  <c r="FB2"/>
  <c r="FE2"/>
  <c r="EO12"/>
  <c r="EO16"/>
  <c r="EO20"/>
  <c r="EO11"/>
  <c r="EO15"/>
  <c r="EO19"/>
  <c r="EO23"/>
  <c r="EO10"/>
  <c r="EO14"/>
  <c r="EO18"/>
  <c r="EO9"/>
  <c r="EO13"/>
  <c r="EO17"/>
  <c r="EO21"/>
  <c r="FG2"/>
</calcChain>
</file>

<file path=xl/sharedStrings.xml><?xml version="1.0" encoding="utf-8"?>
<sst xmlns="http://schemas.openxmlformats.org/spreadsheetml/2006/main" count="121" uniqueCount="88">
  <si>
    <t>A</t>
  </si>
  <si>
    <t>B</t>
  </si>
  <si>
    <t>C</t>
  </si>
  <si>
    <t>D</t>
  </si>
  <si>
    <t>E</t>
  </si>
  <si>
    <t>F</t>
  </si>
  <si>
    <t>N° de la
colonne
affectée</t>
  </si>
  <si>
    <t>X</t>
  </si>
  <si>
    <t>AB</t>
  </si>
  <si>
    <t>AC</t>
  </si>
  <si>
    <t>AD</t>
  </si>
  <si>
    <t>AE</t>
  </si>
  <si>
    <t>AF</t>
  </si>
  <si>
    <t>BC</t>
  </si>
  <si>
    <t>BD</t>
  </si>
  <si>
    <t>BE</t>
  </si>
  <si>
    <t>BF</t>
  </si>
  <si>
    <t>CD</t>
  </si>
  <si>
    <t>CE</t>
  </si>
  <si>
    <t>CF</t>
  </si>
  <si>
    <t>DE</t>
  </si>
  <si>
    <t>DF</t>
  </si>
  <si>
    <t>EF</t>
  </si>
  <si>
    <t>tX</t>
  </si>
  <si>
    <t>Info</t>
  </si>
  <si>
    <t>Etat
de la 
lentille</t>
  </si>
  <si>
    <t>Vitesse
de
déplacement</t>
  </si>
  <si>
    <t>Nature
du
mélange</t>
  </si>
  <si>
    <t>Puissance</t>
  </si>
  <si>
    <t>Diamètre
du 
diffuseur</t>
  </si>
  <si>
    <t>Epaisseur
de la 
tôle</t>
  </si>
  <si>
    <t>Nombre
de
soufflures</t>
  </si>
  <si>
    <t>Modalité 1</t>
  </si>
  <si>
    <t>0 Jour</t>
  </si>
  <si>
    <t>200 mm/min</t>
  </si>
  <si>
    <t>30% de He</t>
  </si>
  <si>
    <t>650 W</t>
  </si>
  <si>
    <t>5 mm</t>
  </si>
  <si>
    <t>1,24 mm</t>
  </si>
  <si>
    <t>Y</t>
  </si>
  <si>
    <t>Modalité 2</t>
  </si>
  <si>
    <t>40 Jour</t>
  </si>
  <si>
    <t>300 mm/min</t>
  </si>
  <si>
    <t>50% de He</t>
  </si>
  <si>
    <t>750 W</t>
  </si>
  <si>
    <t>15 mm</t>
  </si>
  <si>
    <t>1,54 mm</t>
  </si>
  <si>
    <t>Réponse</t>
  </si>
  <si>
    <t>Disp</t>
  </si>
  <si>
    <t>Sol</t>
  </si>
  <si>
    <t>Cte</t>
  </si>
  <si>
    <t>A(A2)</t>
  </si>
  <si>
    <t>B(B2)</t>
  </si>
  <si>
    <t>C(C2)</t>
  </si>
  <si>
    <t>D(D2)</t>
  </si>
  <si>
    <t>E(E2)</t>
  </si>
  <si>
    <t>F(F2)</t>
  </si>
  <si>
    <t>AB(A1B1)</t>
  </si>
  <si>
    <t>AC(A1C1)</t>
  </si>
  <si>
    <t>AD(A1D1)</t>
  </si>
  <si>
    <t>AE(A1E1)</t>
  </si>
  <si>
    <t>AF(A1F1)</t>
  </si>
  <si>
    <t>BC(B1C1)</t>
  </si>
  <si>
    <t>BD(B1D1)</t>
  </si>
  <si>
    <t>BE(B1E1)</t>
  </si>
  <si>
    <t>BF(B1F1)</t>
  </si>
  <si>
    <t>CD(C1D1)</t>
  </si>
  <si>
    <t>CE(C1E1)</t>
  </si>
  <si>
    <t>CF(C1F1)</t>
  </si>
  <si>
    <t>DE(D1E1)</t>
  </si>
  <si>
    <t>DF(D1F1)</t>
  </si>
  <si>
    <t>EF(E1F1)</t>
  </si>
  <si>
    <t>A1</t>
  </si>
  <si>
    <t>A2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</si>
  <si>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</si>
  <si>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</si>
  <si>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</si>
  <si>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</si>
  <si>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</si>
  <si>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</si>
  <si>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</si>
  <si>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</si>
  <si>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</si>
  <si>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</si>
  <si>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D1F1</t>
  </si>
  <si>
    <t>D1F2</t>
  </si>
  <si>
    <t>D2F1</t>
  </si>
  <si>
    <t>D2F2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</si>
</sst>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5" Type="http://schemas.openxmlformats.org/officeDocument/2006/relationships/chartsheet" Target="chartsheets/sheet2.xml"/><Relationship Id="rId10" Type="http://schemas.openxmlformats.org/officeDocument/2006/relationships/calcChain" Target="calcChain.xml"/><Relationship Id="rId4" Type="http://schemas.openxmlformats.org/officeDocument/2006/relationships/chartsheet" Target="chartsheets/sheet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cat>
            <c:multiLvlStrRef>
              <c:f>'Espace Mathématique'!$ER$5:$ES$16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Mathématique'!$ET$5:$ET$16</c:f>
              <c:numCache>
                <c:formatCode>0</c:formatCode>
                <c:ptCount val="1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1"/>
          <c:order val="1"/>
          <c:cat>
            <c:multiLvlStrRef>
              <c:f>'Espace Mathématique'!$ER$5:$ES$16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Mathématique'!$EU$5:$EU$16</c:f>
              <c:numCache>
                <c:formatCode>General</c:formatCode>
                <c:ptCount val="12"/>
                <c:pt idx="2" formatCode="0">
                  <c:v>20.875</c:v>
                </c:pt>
                <c:pt idx="3" formatCode="0">
                  <c:v>29.1875</c:v>
                </c:pt>
              </c:numCache>
            </c:numRef>
          </c:val>
        </c:ser>
        <c:ser>
          <c:idx val="2"/>
          <c:order val="2"/>
          <c:cat>
            <c:multiLvlStrRef>
              <c:f>'Espace Mathématique'!$ER$5:$ES$16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Mathématique'!$EV$5:$EV$16</c:f>
              <c:numCache>
                <c:formatCode>General</c:formatCode>
                <c:ptCount val="12"/>
                <c:pt idx="4" formatCode="0">
                  <c:v>27.25</c:v>
                </c:pt>
                <c:pt idx="5" formatCode="0">
                  <c:v>22.8125</c:v>
                </c:pt>
              </c:numCache>
            </c:numRef>
          </c:val>
        </c:ser>
        <c:ser>
          <c:idx val="3"/>
          <c:order val="3"/>
          <c:cat>
            <c:multiLvlStrRef>
              <c:f>'Espace Mathématique'!$ER$5:$ES$16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Mathématique'!$EW$5:$EW$16</c:f>
              <c:numCache>
                <c:formatCode>General</c:formatCode>
                <c:ptCount val="12"/>
                <c:pt idx="6" formatCode="0">
                  <c:v>26.375</c:v>
                </c:pt>
                <c:pt idx="7" formatCode="0">
                  <c:v>23.6875</c:v>
                </c:pt>
              </c:numCache>
            </c:numRef>
          </c:val>
        </c:ser>
        <c:ser>
          <c:idx val="4"/>
          <c:order val="4"/>
          <c:cat>
            <c:multiLvlStrRef>
              <c:f>'Espace Mathématique'!$ER$5:$ES$16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Mathématique'!$EX$5:$EX$16</c:f>
              <c:numCache>
                <c:formatCode>General</c:formatCode>
                <c:ptCount val="12"/>
                <c:pt idx="8" formatCode="0">
                  <c:v>26.5625</c:v>
                </c:pt>
                <c:pt idx="9" formatCode="0">
                  <c:v>23.5</c:v>
                </c:pt>
              </c:numCache>
            </c:numRef>
          </c:val>
        </c:ser>
        <c:ser>
          <c:idx val="5"/>
          <c:order val="5"/>
          <c:cat>
            <c:multiLvlStrRef>
              <c:f>'Espace Mathématique'!$ER$5:$ES$16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Mathématique'!$EY$5:$EY$16</c:f>
              <c:numCache>
                <c:formatCode>General</c:formatCode>
                <c:ptCount val="12"/>
                <c:pt idx="10" formatCode="0">
                  <c:v>14</c:v>
                </c:pt>
                <c:pt idx="11" formatCode="0">
                  <c:v>36.0625</c:v>
                </c:pt>
              </c:numCache>
            </c:numRef>
          </c:val>
        </c:ser>
        <c:marker val="1"/>
        <c:axId val="106539648"/>
        <c:axId val="106545536"/>
      </c:lineChart>
      <c:catAx>
        <c:axId val="106539648"/>
        <c:scaling>
          <c:orientation val="minMax"/>
        </c:scaling>
        <c:axPos val="b"/>
        <c:tickLblPos val="nextTo"/>
        <c:crossAx val="106545536"/>
        <c:crosses val="autoZero"/>
        <c:auto val="1"/>
        <c:lblAlgn val="ctr"/>
        <c:lblOffset val="100"/>
      </c:catAx>
      <c:valAx>
        <c:axId val="106545536"/>
        <c:scaling>
          <c:orientation val="minMax"/>
        </c:scaling>
        <c:axPos val="l"/>
        <c:majorGridlines/>
        <c:numFmt formatCode="0" sourceLinked="1"/>
        <c:tickLblPos val="nextTo"/>
        <c:crossAx val="106539648"/>
        <c:crosses val="autoZero"/>
        <c:crossBetween val="between"/>
      </c:valAx>
    </c:plotArea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'Espace Mathématique'!$FF$7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399059867341177"/>
                  <c:y val="9.8057560067032007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600" b="1">
                    <a:solidFill>
                      <a:srgbClr val="0070C0"/>
                    </a:solidFill>
                  </a:defRPr>
                </a:pPr>
                <a:endParaRPr lang="fr-FR"/>
              </a:p>
            </c:txPr>
            <c:showVal val="1"/>
            <c:showSerName val="1"/>
          </c:dLbls>
          <c:cat>
            <c:strRef>
              <c:f>'Espace Mathématique'!$FG$6:$FH$6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'Espace Mathématique'!$FG$7:$FH$7</c:f>
              <c:numCache>
                <c:formatCode>0</c:formatCode>
                <c:ptCount val="2"/>
                <c:pt idx="0">
                  <c:v>12</c:v>
                </c:pt>
                <c:pt idx="1">
                  <c:v>16</c:v>
                </c:pt>
              </c:numCache>
            </c:numRef>
          </c:val>
        </c:ser>
        <c:ser>
          <c:idx val="1"/>
          <c:order val="1"/>
          <c:tx>
            <c:strRef>
              <c:f>'Espace Mathématique'!$FF$8</c:f>
              <c:strCache>
                <c:ptCount val="1"/>
              </c:strCache>
            </c:strRef>
          </c:tx>
          <c:cat>
            <c:strRef>
              <c:f>'Espace Mathématique'!$FG$6:$FH$6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'Espace Mathématique'!$FG$8:$FH$8</c:f>
              <c:numCache>
                <c:formatCode>0</c:formatCode>
                <c:ptCount val="2"/>
                <c:pt idx="0">
                  <c:v>26.375</c:v>
                </c:pt>
                <c:pt idx="1">
                  <c:v>23.6875</c:v>
                </c:pt>
              </c:numCache>
            </c:numRef>
          </c:val>
        </c:ser>
        <c:ser>
          <c:idx val="2"/>
          <c:order val="2"/>
          <c:tx>
            <c:strRef>
              <c:f>'Espace Mathématique'!$FF$9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layout>
                <c:manualLayout>
                  <c:x val="0.16766157027441184"/>
                  <c:y val="4.5899283435632002E-2"/>
                </c:manualLayout>
              </c:layout>
              <c:spPr/>
              <c:txPr>
                <a:bodyPr/>
                <a:lstStyle/>
                <a:p>
                  <a:pPr>
                    <a:defRPr sz="1600" b="1">
                      <a:solidFill>
                        <a:srgbClr val="00B050"/>
                      </a:solidFill>
                    </a:defRPr>
                  </a:pPr>
                  <a:endParaRPr lang="fr-FR"/>
                </a:p>
              </c:txPr>
              <c:showSerName val="1"/>
            </c:dLbl>
            <c:dLbl>
              <c:idx val="1"/>
              <c:delete val="1"/>
            </c:dLbl>
            <c:showSerName val="1"/>
          </c:dLbls>
          <c:cat>
            <c:strRef>
              <c:f>'Espace Mathématique'!$FG$6:$FH$6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'Espace Mathématique'!$FG$9:$FH$9</c:f>
              <c:numCache>
                <c:formatCode>0</c:formatCode>
                <c:ptCount val="2"/>
                <c:pt idx="0">
                  <c:v>40.75</c:v>
                </c:pt>
                <c:pt idx="1">
                  <c:v>31.375</c:v>
                </c:pt>
              </c:numCache>
            </c:numRef>
          </c:val>
        </c:ser>
        <c:marker val="1"/>
        <c:axId val="107301504"/>
        <c:axId val="107307392"/>
      </c:lineChart>
      <c:catAx>
        <c:axId val="107301504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107307392"/>
        <c:crosses val="autoZero"/>
        <c:auto val="1"/>
        <c:lblAlgn val="ctr"/>
        <c:lblOffset val="100"/>
      </c:catAx>
      <c:valAx>
        <c:axId val="107307392"/>
        <c:scaling>
          <c:orientation val="minMax"/>
        </c:scaling>
        <c:axPos val="l"/>
        <c:majorGridlines/>
        <c:numFmt formatCode="0" sourceLinked="1"/>
        <c:tickLblPos val="nextTo"/>
        <c:crossAx val="10730150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tabSelected="1"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M33"/>
  <sheetViews>
    <sheetView showGridLines="0" zoomScale="70" zoomScaleNormal="70" workbookViewId="0">
      <selection activeCell="AE36" sqref="AE36"/>
    </sheetView>
  </sheetViews>
  <sheetFormatPr baseColWidth="10" defaultRowHeight="15"/>
  <cols>
    <col min="1" max="256" width="3.5703125" style="1" customWidth="1"/>
    <col min="257" max="16384" width="11.42578125" style="1"/>
  </cols>
  <sheetData>
    <row r="1" spans="1:65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I1" s="1">
        <v>1</v>
      </c>
      <c r="AJ1" s="1">
        <v>2</v>
      </c>
      <c r="AK1" s="1">
        <v>3</v>
      </c>
      <c r="AL1" s="1">
        <v>4</v>
      </c>
      <c r="AM1" s="1">
        <v>5</v>
      </c>
      <c r="AN1" s="1">
        <v>6</v>
      </c>
      <c r="AO1" s="1">
        <v>7</v>
      </c>
      <c r="AP1" s="1">
        <v>8</v>
      </c>
      <c r="AQ1" s="1">
        <v>9</v>
      </c>
      <c r="AR1" s="1">
        <v>10</v>
      </c>
      <c r="AS1" s="1">
        <v>11</v>
      </c>
      <c r="AT1" s="1">
        <v>12</v>
      </c>
      <c r="AU1" s="1">
        <v>13</v>
      </c>
      <c r="AV1" s="1">
        <v>14</v>
      </c>
      <c r="AW1" s="1">
        <v>15</v>
      </c>
      <c r="AX1" s="1">
        <v>16</v>
      </c>
      <c r="AY1" s="1">
        <v>17</v>
      </c>
      <c r="AZ1" s="1">
        <v>18</v>
      </c>
      <c r="BA1" s="1">
        <v>19</v>
      </c>
      <c r="BB1" s="1">
        <v>20</v>
      </c>
      <c r="BC1" s="1">
        <v>21</v>
      </c>
      <c r="BD1" s="1">
        <v>22</v>
      </c>
      <c r="BE1" s="1">
        <v>23</v>
      </c>
      <c r="BF1" s="1">
        <v>24</v>
      </c>
      <c r="BG1" s="1">
        <v>25</v>
      </c>
      <c r="BH1" s="1">
        <v>26</v>
      </c>
      <c r="BI1" s="1">
        <v>27</v>
      </c>
      <c r="BJ1" s="1">
        <v>28</v>
      </c>
      <c r="BK1" s="1">
        <v>29</v>
      </c>
      <c r="BL1" s="1">
        <v>30</v>
      </c>
      <c r="BM1" s="1">
        <v>31</v>
      </c>
    </row>
    <row r="2" spans="1:65">
      <c r="A2" s="1">
        <v>1</v>
      </c>
      <c r="B2" s="2">
        <f>IF(AI2=1,1,2)</f>
        <v>1</v>
      </c>
      <c r="C2" s="2">
        <f t="shared" ref="C2:AF2" si="0">IF(AJ2=1,1,2)</f>
        <v>1</v>
      </c>
      <c r="D2" s="2">
        <f t="shared" si="0"/>
        <v>1</v>
      </c>
      <c r="E2" s="2">
        <f t="shared" si="0"/>
        <v>1</v>
      </c>
      <c r="F2" s="2">
        <f t="shared" si="0"/>
        <v>1</v>
      </c>
      <c r="G2" s="2">
        <f t="shared" si="0"/>
        <v>1</v>
      </c>
      <c r="H2" s="2">
        <f t="shared" si="0"/>
        <v>1</v>
      </c>
      <c r="I2" s="2">
        <f t="shared" si="0"/>
        <v>1</v>
      </c>
      <c r="J2" s="2">
        <f t="shared" si="0"/>
        <v>1</v>
      </c>
      <c r="K2" s="2">
        <f t="shared" si="0"/>
        <v>1</v>
      </c>
      <c r="L2" s="2">
        <f t="shared" si="0"/>
        <v>1</v>
      </c>
      <c r="M2" s="2">
        <f t="shared" si="0"/>
        <v>1</v>
      </c>
      <c r="N2" s="2">
        <f t="shared" si="0"/>
        <v>1</v>
      </c>
      <c r="O2" s="2">
        <f t="shared" si="0"/>
        <v>1</v>
      </c>
      <c r="P2" s="2">
        <f t="shared" si="0"/>
        <v>1</v>
      </c>
      <c r="Q2" s="2">
        <f t="shared" si="0"/>
        <v>1</v>
      </c>
      <c r="R2" s="2">
        <f t="shared" si="0"/>
        <v>1</v>
      </c>
      <c r="S2" s="2">
        <f t="shared" si="0"/>
        <v>1</v>
      </c>
      <c r="T2" s="2">
        <f t="shared" si="0"/>
        <v>1</v>
      </c>
      <c r="U2" s="2">
        <f t="shared" si="0"/>
        <v>1</v>
      </c>
      <c r="V2" s="2">
        <f t="shared" si="0"/>
        <v>1</v>
      </c>
      <c r="W2" s="2">
        <f t="shared" si="0"/>
        <v>1</v>
      </c>
      <c r="X2" s="2">
        <f t="shared" si="0"/>
        <v>1</v>
      </c>
      <c r="Y2" s="2">
        <f t="shared" si="0"/>
        <v>1</v>
      </c>
      <c r="Z2" s="2">
        <f t="shared" si="0"/>
        <v>1</v>
      </c>
      <c r="AA2" s="2">
        <f t="shared" si="0"/>
        <v>1</v>
      </c>
      <c r="AB2" s="2">
        <f t="shared" si="0"/>
        <v>1</v>
      </c>
      <c r="AC2" s="2">
        <f t="shared" si="0"/>
        <v>1</v>
      </c>
      <c r="AD2" s="2">
        <f t="shared" si="0"/>
        <v>1</v>
      </c>
      <c r="AE2" s="2">
        <f t="shared" si="0"/>
        <v>1</v>
      </c>
      <c r="AF2" s="2">
        <f t="shared" si="0"/>
        <v>1</v>
      </c>
      <c r="AH2" s="1">
        <v>1</v>
      </c>
      <c r="AI2" s="3">
        <v>1</v>
      </c>
      <c r="AJ2" s="3">
        <v>1</v>
      </c>
      <c r="AK2" s="2">
        <f>AJ2*AI2</f>
        <v>1</v>
      </c>
      <c r="AL2" s="3">
        <v>1</v>
      </c>
      <c r="AM2" s="2">
        <f>$AL2*AI2</f>
        <v>1</v>
      </c>
      <c r="AN2" s="2">
        <f>$AL2*AJ2</f>
        <v>1</v>
      </c>
      <c r="AO2" s="2">
        <f>$AL2*AK2</f>
        <v>1</v>
      </c>
      <c r="AP2" s="3">
        <v>1</v>
      </c>
      <c r="AQ2" s="2">
        <f t="shared" ref="AQ2:AW2" si="1">$AP2*AI2</f>
        <v>1</v>
      </c>
      <c r="AR2" s="2">
        <f t="shared" si="1"/>
        <v>1</v>
      </c>
      <c r="AS2" s="2">
        <f t="shared" si="1"/>
        <v>1</v>
      </c>
      <c r="AT2" s="2">
        <f t="shared" si="1"/>
        <v>1</v>
      </c>
      <c r="AU2" s="2">
        <f t="shared" si="1"/>
        <v>1</v>
      </c>
      <c r="AV2" s="2">
        <f t="shared" si="1"/>
        <v>1</v>
      </c>
      <c r="AW2" s="2">
        <f t="shared" si="1"/>
        <v>1</v>
      </c>
      <c r="AX2" s="3">
        <v>1</v>
      </c>
      <c r="AY2" s="2">
        <f>$AX2*AI2</f>
        <v>1</v>
      </c>
      <c r="AZ2" s="2">
        <f t="shared" ref="AZ2:BM2" si="2">$AX2*AJ2</f>
        <v>1</v>
      </c>
      <c r="BA2" s="2">
        <f t="shared" si="2"/>
        <v>1</v>
      </c>
      <c r="BB2" s="2">
        <f t="shared" si="2"/>
        <v>1</v>
      </c>
      <c r="BC2" s="2">
        <f t="shared" si="2"/>
        <v>1</v>
      </c>
      <c r="BD2" s="2">
        <f t="shared" si="2"/>
        <v>1</v>
      </c>
      <c r="BE2" s="2">
        <f t="shared" si="2"/>
        <v>1</v>
      </c>
      <c r="BF2" s="2">
        <f t="shared" si="2"/>
        <v>1</v>
      </c>
      <c r="BG2" s="2">
        <f t="shared" si="2"/>
        <v>1</v>
      </c>
      <c r="BH2" s="2">
        <f t="shared" si="2"/>
        <v>1</v>
      </c>
      <c r="BI2" s="2">
        <f t="shared" si="2"/>
        <v>1</v>
      </c>
      <c r="BJ2" s="2">
        <f t="shared" si="2"/>
        <v>1</v>
      </c>
      <c r="BK2" s="2">
        <f t="shared" si="2"/>
        <v>1</v>
      </c>
      <c r="BL2" s="2">
        <f t="shared" si="2"/>
        <v>1</v>
      </c>
      <c r="BM2" s="2">
        <f t="shared" si="2"/>
        <v>1</v>
      </c>
    </row>
    <row r="3" spans="1:65">
      <c r="A3" s="1">
        <v>2</v>
      </c>
      <c r="B3" s="2">
        <f t="shared" ref="B3:B33" si="3">IF(AI3=1,1,2)</f>
        <v>1</v>
      </c>
      <c r="C3" s="2">
        <f t="shared" ref="C3:C33" si="4">IF(AJ3=1,1,2)</f>
        <v>1</v>
      </c>
      <c r="D3" s="2">
        <f t="shared" ref="D3:D33" si="5">IF(AK3=1,1,2)</f>
        <v>1</v>
      </c>
      <c r="E3" s="2">
        <f t="shared" ref="E3:E33" si="6">IF(AL3=1,1,2)</f>
        <v>1</v>
      </c>
      <c r="F3" s="2">
        <f t="shared" ref="F3:F33" si="7">IF(AM3=1,1,2)</f>
        <v>1</v>
      </c>
      <c r="G3" s="2">
        <f t="shared" ref="G3:G33" si="8">IF(AN3=1,1,2)</f>
        <v>1</v>
      </c>
      <c r="H3" s="2">
        <f t="shared" ref="H3:H33" si="9">IF(AO3=1,1,2)</f>
        <v>1</v>
      </c>
      <c r="I3" s="2">
        <f t="shared" ref="I3:I33" si="10">IF(AP3=1,1,2)</f>
        <v>1</v>
      </c>
      <c r="J3" s="2">
        <f t="shared" ref="J3:J33" si="11">IF(AQ3=1,1,2)</f>
        <v>1</v>
      </c>
      <c r="K3" s="2">
        <f t="shared" ref="K3:K33" si="12">IF(AR3=1,1,2)</f>
        <v>1</v>
      </c>
      <c r="L3" s="2">
        <f t="shared" ref="L3:L33" si="13">IF(AS3=1,1,2)</f>
        <v>1</v>
      </c>
      <c r="M3" s="2">
        <f t="shared" ref="M3:M33" si="14">IF(AT3=1,1,2)</f>
        <v>1</v>
      </c>
      <c r="N3" s="2">
        <f t="shared" ref="N3:N33" si="15">IF(AU3=1,1,2)</f>
        <v>1</v>
      </c>
      <c r="O3" s="2">
        <f t="shared" ref="O3:O33" si="16">IF(AV3=1,1,2)</f>
        <v>1</v>
      </c>
      <c r="P3" s="2">
        <f t="shared" ref="P3:P33" si="17">IF(AW3=1,1,2)</f>
        <v>1</v>
      </c>
      <c r="Q3" s="2">
        <f t="shared" ref="Q3:Q33" si="18">IF(AX3=1,1,2)</f>
        <v>2</v>
      </c>
      <c r="R3" s="2">
        <f t="shared" ref="R3:R33" si="19">IF(AY3=1,1,2)</f>
        <v>2</v>
      </c>
      <c r="S3" s="2">
        <f t="shared" ref="S3:S33" si="20">IF(AZ3=1,1,2)</f>
        <v>2</v>
      </c>
      <c r="T3" s="2">
        <f t="shared" ref="T3:T33" si="21">IF(BA3=1,1,2)</f>
        <v>2</v>
      </c>
      <c r="U3" s="2">
        <f t="shared" ref="U3:U33" si="22">IF(BB3=1,1,2)</f>
        <v>2</v>
      </c>
      <c r="V3" s="2">
        <f t="shared" ref="V3:V33" si="23">IF(BC3=1,1,2)</f>
        <v>2</v>
      </c>
      <c r="W3" s="2">
        <f t="shared" ref="W3:W33" si="24">IF(BD3=1,1,2)</f>
        <v>2</v>
      </c>
      <c r="X3" s="2">
        <f t="shared" ref="X3:X33" si="25">IF(BE3=1,1,2)</f>
        <v>2</v>
      </c>
      <c r="Y3" s="2">
        <f t="shared" ref="Y3:Y33" si="26">IF(BF3=1,1,2)</f>
        <v>2</v>
      </c>
      <c r="Z3" s="2">
        <f t="shared" ref="Z3:Z33" si="27">IF(BG3=1,1,2)</f>
        <v>2</v>
      </c>
      <c r="AA3" s="2">
        <f t="shared" ref="AA3:AA33" si="28">IF(BH3=1,1,2)</f>
        <v>2</v>
      </c>
      <c r="AB3" s="2">
        <f t="shared" ref="AB3:AB33" si="29">IF(BI3=1,1,2)</f>
        <v>2</v>
      </c>
      <c r="AC3" s="2">
        <f t="shared" ref="AC3:AC33" si="30">IF(BJ3=1,1,2)</f>
        <v>2</v>
      </c>
      <c r="AD3" s="2">
        <f t="shared" ref="AD3:AD33" si="31">IF(BK3=1,1,2)</f>
        <v>2</v>
      </c>
      <c r="AE3" s="2">
        <f t="shared" ref="AE3:AE33" si="32">IF(BL3=1,1,2)</f>
        <v>2</v>
      </c>
      <c r="AF3" s="2">
        <f t="shared" ref="AF3:AF33" si="33">IF(BM3=1,1,2)</f>
        <v>2</v>
      </c>
      <c r="AH3" s="1">
        <v>2</v>
      </c>
      <c r="AI3" s="3">
        <v>1</v>
      </c>
      <c r="AJ3" s="3">
        <v>1</v>
      </c>
      <c r="AK3" s="2">
        <f t="shared" ref="AK3:AK33" si="34">AJ3*AI3</f>
        <v>1</v>
      </c>
      <c r="AL3" s="3">
        <v>1</v>
      </c>
      <c r="AM3" s="2">
        <f t="shared" ref="AM3:AM33" si="35">$AL3*AI3</f>
        <v>1</v>
      </c>
      <c r="AN3" s="2">
        <f t="shared" ref="AN3:AN33" si="36">$AL3*AJ3</f>
        <v>1</v>
      </c>
      <c r="AO3" s="2">
        <f t="shared" ref="AO3:AO33" si="37">$AL3*AK3</f>
        <v>1</v>
      </c>
      <c r="AP3" s="3">
        <v>1</v>
      </c>
      <c r="AQ3" s="2">
        <f t="shared" ref="AQ3:AQ33" si="38">$AP3*AI3</f>
        <v>1</v>
      </c>
      <c r="AR3" s="2">
        <f t="shared" ref="AR3:AR33" si="39">$AP3*AJ3</f>
        <v>1</v>
      </c>
      <c r="AS3" s="2">
        <f t="shared" ref="AS3:AS33" si="40">$AP3*AK3</f>
        <v>1</v>
      </c>
      <c r="AT3" s="2">
        <f t="shared" ref="AT3:AT33" si="41">$AP3*AL3</f>
        <v>1</v>
      </c>
      <c r="AU3" s="2">
        <f t="shared" ref="AU3:AU33" si="42">$AP3*AM3</f>
        <v>1</v>
      </c>
      <c r="AV3" s="2">
        <f t="shared" ref="AV3:AV33" si="43">$AP3*AN3</f>
        <v>1</v>
      </c>
      <c r="AW3" s="2">
        <f t="shared" ref="AW3:AW33" si="44">$AP3*AO3</f>
        <v>1</v>
      </c>
      <c r="AX3" s="3">
        <v>-1</v>
      </c>
      <c r="AY3" s="2">
        <f t="shared" ref="AY3:AY33" si="45">$AX3*AI3</f>
        <v>-1</v>
      </c>
      <c r="AZ3" s="2">
        <f t="shared" ref="AZ3:AZ33" si="46">$AX3*AJ3</f>
        <v>-1</v>
      </c>
      <c r="BA3" s="2">
        <f t="shared" ref="BA3:BA33" si="47">$AX3*AK3</f>
        <v>-1</v>
      </c>
      <c r="BB3" s="2">
        <f t="shared" ref="BB3:BB33" si="48">$AX3*AL3</f>
        <v>-1</v>
      </c>
      <c r="BC3" s="2">
        <f t="shared" ref="BC3:BC33" si="49">$AX3*AM3</f>
        <v>-1</v>
      </c>
      <c r="BD3" s="2">
        <f t="shared" ref="BD3:BD33" si="50">$AX3*AN3</f>
        <v>-1</v>
      </c>
      <c r="BE3" s="2">
        <f t="shared" ref="BE3:BE33" si="51">$AX3*AO3</f>
        <v>-1</v>
      </c>
      <c r="BF3" s="2">
        <f t="shared" ref="BF3:BF33" si="52">$AX3*AP3</f>
        <v>-1</v>
      </c>
      <c r="BG3" s="2">
        <f t="shared" ref="BG3:BG33" si="53">$AX3*AQ3</f>
        <v>-1</v>
      </c>
      <c r="BH3" s="2">
        <f t="shared" ref="BH3:BH33" si="54">$AX3*AR3</f>
        <v>-1</v>
      </c>
      <c r="BI3" s="2">
        <f t="shared" ref="BI3:BI33" si="55">$AX3*AS3</f>
        <v>-1</v>
      </c>
      <c r="BJ3" s="2">
        <f t="shared" ref="BJ3:BJ33" si="56">$AX3*AT3</f>
        <v>-1</v>
      </c>
      <c r="BK3" s="2">
        <f t="shared" ref="BK3:BK33" si="57">$AX3*AU3</f>
        <v>-1</v>
      </c>
      <c r="BL3" s="2">
        <f t="shared" ref="BL3:BL33" si="58">$AX3*AV3</f>
        <v>-1</v>
      </c>
      <c r="BM3" s="2">
        <f t="shared" ref="BM3:BM33" si="59">$AX3*AW3</f>
        <v>-1</v>
      </c>
    </row>
    <row r="4" spans="1:65">
      <c r="A4" s="1">
        <v>3</v>
      </c>
      <c r="B4" s="2">
        <f t="shared" si="3"/>
        <v>1</v>
      </c>
      <c r="C4" s="2">
        <f t="shared" si="4"/>
        <v>1</v>
      </c>
      <c r="D4" s="2">
        <f t="shared" si="5"/>
        <v>1</v>
      </c>
      <c r="E4" s="2">
        <f t="shared" si="6"/>
        <v>1</v>
      </c>
      <c r="F4" s="2">
        <f t="shared" si="7"/>
        <v>1</v>
      </c>
      <c r="G4" s="2">
        <f t="shared" si="8"/>
        <v>1</v>
      </c>
      <c r="H4" s="2">
        <f t="shared" si="9"/>
        <v>1</v>
      </c>
      <c r="I4" s="2">
        <f t="shared" si="10"/>
        <v>2</v>
      </c>
      <c r="J4" s="2">
        <f t="shared" si="11"/>
        <v>2</v>
      </c>
      <c r="K4" s="2">
        <f t="shared" si="12"/>
        <v>2</v>
      </c>
      <c r="L4" s="2">
        <f t="shared" si="13"/>
        <v>2</v>
      </c>
      <c r="M4" s="2">
        <f t="shared" si="14"/>
        <v>2</v>
      </c>
      <c r="N4" s="2">
        <f t="shared" si="15"/>
        <v>2</v>
      </c>
      <c r="O4" s="2">
        <f t="shared" si="16"/>
        <v>2</v>
      </c>
      <c r="P4" s="2">
        <f t="shared" si="17"/>
        <v>2</v>
      </c>
      <c r="Q4" s="2">
        <f t="shared" si="18"/>
        <v>1</v>
      </c>
      <c r="R4" s="2">
        <f t="shared" si="19"/>
        <v>1</v>
      </c>
      <c r="S4" s="2">
        <f t="shared" si="20"/>
        <v>1</v>
      </c>
      <c r="T4" s="2">
        <f t="shared" si="21"/>
        <v>1</v>
      </c>
      <c r="U4" s="2">
        <f t="shared" si="22"/>
        <v>1</v>
      </c>
      <c r="V4" s="2">
        <f t="shared" si="23"/>
        <v>1</v>
      </c>
      <c r="W4" s="2">
        <f t="shared" si="24"/>
        <v>1</v>
      </c>
      <c r="X4" s="2">
        <f t="shared" si="25"/>
        <v>1</v>
      </c>
      <c r="Y4" s="2">
        <f t="shared" si="26"/>
        <v>2</v>
      </c>
      <c r="Z4" s="2">
        <f t="shared" si="27"/>
        <v>2</v>
      </c>
      <c r="AA4" s="2">
        <f t="shared" si="28"/>
        <v>2</v>
      </c>
      <c r="AB4" s="2">
        <f t="shared" si="29"/>
        <v>2</v>
      </c>
      <c r="AC4" s="2">
        <f t="shared" si="30"/>
        <v>2</v>
      </c>
      <c r="AD4" s="2">
        <f t="shared" si="31"/>
        <v>2</v>
      </c>
      <c r="AE4" s="2">
        <f t="shared" si="32"/>
        <v>2</v>
      </c>
      <c r="AF4" s="2">
        <f t="shared" si="33"/>
        <v>2</v>
      </c>
      <c r="AH4" s="1">
        <v>3</v>
      </c>
      <c r="AI4" s="3">
        <v>1</v>
      </c>
      <c r="AJ4" s="3">
        <v>1</v>
      </c>
      <c r="AK4" s="2">
        <f t="shared" si="34"/>
        <v>1</v>
      </c>
      <c r="AL4" s="3">
        <v>1</v>
      </c>
      <c r="AM4" s="2">
        <f t="shared" si="35"/>
        <v>1</v>
      </c>
      <c r="AN4" s="2">
        <f t="shared" si="36"/>
        <v>1</v>
      </c>
      <c r="AO4" s="2">
        <f t="shared" si="37"/>
        <v>1</v>
      </c>
      <c r="AP4" s="3">
        <v>-1</v>
      </c>
      <c r="AQ4" s="2">
        <f t="shared" si="38"/>
        <v>-1</v>
      </c>
      <c r="AR4" s="2">
        <f t="shared" si="39"/>
        <v>-1</v>
      </c>
      <c r="AS4" s="2">
        <f t="shared" si="40"/>
        <v>-1</v>
      </c>
      <c r="AT4" s="2">
        <f t="shared" si="41"/>
        <v>-1</v>
      </c>
      <c r="AU4" s="2">
        <f t="shared" si="42"/>
        <v>-1</v>
      </c>
      <c r="AV4" s="2">
        <f t="shared" si="43"/>
        <v>-1</v>
      </c>
      <c r="AW4" s="2">
        <f t="shared" si="44"/>
        <v>-1</v>
      </c>
      <c r="AX4" s="3">
        <v>1</v>
      </c>
      <c r="AY4" s="2">
        <f t="shared" si="45"/>
        <v>1</v>
      </c>
      <c r="AZ4" s="2">
        <f t="shared" si="46"/>
        <v>1</v>
      </c>
      <c r="BA4" s="2">
        <f t="shared" si="47"/>
        <v>1</v>
      </c>
      <c r="BB4" s="2">
        <f t="shared" si="48"/>
        <v>1</v>
      </c>
      <c r="BC4" s="2">
        <f t="shared" si="49"/>
        <v>1</v>
      </c>
      <c r="BD4" s="2">
        <f t="shared" si="50"/>
        <v>1</v>
      </c>
      <c r="BE4" s="2">
        <f t="shared" si="51"/>
        <v>1</v>
      </c>
      <c r="BF4" s="2">
        <f t="shared" si="52"/>
        <v>-1</v>
      </c>
      <c r="BG4" s="2">
        <f t="shared" si="53"/>
        <v>-1</v>
      </c>
      <c r="BH4" s="2">
        <f t="shared" si="54"/>
        <v>-1</v>
      </c>
      <c r="BI4" s="2">
        <f t="shared" si="55"/>
        <v>-1</v>
      </c>
      <c r="BJ4" s="2">
        <f t="shared" si="56"/>
        <v>-1</v>
      </c>
      <c r="BK4" s="2">
        <f t="shared" si="57"/>
        <v>-1</v>
      </c>
      <c r="BL4" s="2">
        <f t="shared" si="58"/>
        <v>-1</v>
      </c>
      <c r="BM4" s="2">
        <f t="shared" si="59"/>
        <v>-1</v>
      </c>
    </row>
    <row r="5" spans="1:65">
      <c r="A5" s="1">
        <v>4</v>
      </c>
      <c r="B5" s="2">
        <f t="shared" si="3"/>
        <v>1</v>
      </c>
      <c r="C5" s="2">
        <f t="shared" si="4"/>
        <v>1</v>
      </c>
      <c r="D5" s="2">
        <f t="shared" si="5"/>
        <v>1</v>
      </c>
      <c r="E5" s="2">
        <f t="shared" si="6"/>
        <v>1</v>
      </c>
      <c r="F5" s="2">
        <f t="shared" si="7"/>
        <v>1</v>
      </c>
      <c r="G5" s="2">
        <f t="shared" si="8"/>
        <v>1</v>
      </c>
      <c r="H5" s="2">
        <f t="shared" si="9"/>
        <v>1</v>
      </c>
      <c r="I5" s="2">
        <f t="shared" si="10"/>
        <v>2</v>
      </c>
      <c r="J5" s="2">
        <f t="shared" si="11"/>
        <v>2</v>
      </c>
      <c r="K5" s="2">
        <f t="shared" si="12"/>
        <v>2</v>
      </c>
      <c r="L5" s="2">
        <f t="shared" si="13"/>
        <v>2</v>
      </c>
      <c r="M5" s="2">
        <f t="shared" si="14"/>
        <v>2</v>
      </c>
      <c r="N5" s="2">
        <f t="shared" si="15"/>
        <v>2</v>
      </c>
      <c r="O5" s="2">
        <f t="shared" si="16"/>
        <v>2</v>
      </c>
      <c r="P5" s="2">
        <f t="shared" si="17"/>
        <v>2</v>
      </c>
      <c r="Q5" s="2">
        <f t="shared" si="18"/>
        <v>2</v>
      </c>
      <c r="R5" s="2">
        <f t="shared" si="19"/>
        <v>2</v>
      </c>
      <c r="S5" s="2">
        <f t="shared" si="20"/>
        <v>2</v>
      </c>
      <c r="T5" s="2">
        <f t="shared" si="21"/>
        <v>2</v>
      </c>
      <c r="U5" s="2">
        <f t="shared" si="22"/>
        <v>2</v>
      </c>
      <c r="V5" s="2">
        <f t="shared" si="23"/>
        <v>2</v>
      </c>
      <c r="W5" s="2">
        <f t="shared" si="24"/>
        <v>2</v>
      </c>
      <c r="X5" s="2">
        <f t="shared" si="25"/>
        <v>2</v>
      </c>
      <c r="Y5" s="2">
        <f t="shared" si="26"/>
        <v>1</v>
      </c>
      <c r="Z5" s="2">
        <f t="shared" si="27"/>
        <v>1</v>
      </c>
      <c r="AA5" s="2">
        <f t="shared" si="28"/>
        <v>1</v>
      </c>
      <c r="AB5" s="2">
        <f t="shared" si="29"/>
        <v>1</v>
      </c>
      <c r="AC5" s="2">
        <f t="shared" si="30"/>
        <v>1</v>
      </c>
      <c r="AD5" s="2">
        <f t="shared" si="31"/>
        <v>1</v>
      </c>
      <c r="AE5" s="2">
        <f t="shared" si="32"/>
        <v>1</v>
      </c>
      <c r="AF5" s="2">
        <f t="shared" si="33"/>
        <v>1</v>
      </c>
      <c r="AH5" s="1">
        <v>4</v>
      </c>
      <c r="AI5" s="3">
        <v>1</v>
      </c>
      <c r="AJ5" s="3">
        <v>1</v>
      </c>
      <c r="AK5" s="2">
        <f t="shared" si="34"/>
        <v>1</v>
      </c>
      <c r="AL5" s="3">
        <v>1</v>
      </c>
      <c r="AM5" s="2">
        <f t="shared" si="35"/>
        <v>1</v>
      </c>
      <c r="AN5" s="2">
        <f t="shared" si="36"/>
        <v>1</v>
      </c>
      <c r="AO5" s="2">
        <f t="shared" si="37"/>
        <v>1</v>
      </c>
      <c r="AP5" s="3">
        <v>-1</v>
      </c>
      <c r="AQ5" s="2">
        <f t="shared" si="38"/>
        <v>-1</v>
      </c>
      <c r="AR5" s="2">
        <f t="shared" si="39"/>
        <v>-1</v>
      </c>
      <c r="AS5" s="2">
        <f t="shared" si="40"/>
        <v>-1</v>
      </c>
      <c r="AT5" s="2">
        <f t="shared" si="41"/>
        <v>-1</v>
      </c>
      <c r="AU5" s="2">
        <f t="shared" si="42"/>
        <v>-1</v>
      </c>
      <c r="AV5" s="2">
        <f t="shared" si="43"/>
        <v>-1</v>
      </c>
      <c r="AW5" s="2">
        <f t="shared" si="44"/>
        <v>-1</v>
      </c>
      <c r="AX5" s="3">
        <v>-1</v>
      </c>
      <c r="AY5" s="2">
        <f t="shared" si="45"/>
        <v>-1</v>
      </c>
      <c r="AZ5" s="2">
        <f t="shared" si="46"/>
        <v>-1</v>
      </c>
      <c r="BA5" s="2">
        <f t="shared" si="47"/>
        <v>-1</v>
      </c>
      <c r="BB5" s="2">
        <f t="shared" si="48"/>
        <v>-1</v>
      </c>
      <c r="BC5" s="2">
        <f t="shared" si="49"/>
        <v>-1</v>
      </c>
      <c r="BD5" s="2">
        <f t="shared" si="50"/>
        <v>-1</v>
      </c>
      <c r="BE5" s="2">
        <f t="shared" si="51"/>
        <v>-1</v>
      </c>
      <c r="BF5" s="2">
        <f t="shared" si="52"/>
        <v>1</v>
      </c>
      <c r="BG5" s="2">
        <f t="shared" si="53"/>
        <v>1</v>
      </c>
      <c r="BH5" s="2">
        <f t="shared" si="54"/>
        <v>1</v>
      </c>
      <c r="BI5" s="2">
        <f t="shared" si="55"/>
        <v>1</v>
      </c>
      <c r="BJ5" s="2">
        <f t="shared" si="56"/>
        <v>1</v>
      </c>
      <c r="BK5" s="2">
        <f t="shared" si="57"/>
        <v>1</v>
      </c>
      <c r="BL5" s="2">
        <f t="shared" si="58"/>
        <v>1</v>
      </c>
      <c r="BM5" s="2">
        <f t="shared" si="59"/>
        <v>1</v>
      </c>
    </row>
    <row r="6" spans="1:65">
      <c r="A6" s="1">
        <v>5</v>
      </c>
      <c r="B6" s="2">
        <f t="shared" si="3"/>
        <v>1</v>
      </c>
      <c r="C6" s="2">
        <f t="shared" si="4"/>
        <v>1</v>
      </c>
      <c r="D6" s="2">
        <f t="shared" si="5"/>
        <v>1</v>
      </c>
      <c r="E6" s="2">
        <f t="shared" si="6"/>
        <v>2</v>
      </c>
      <c r="F6" s="2">
        <f t="shared" si="7"/>
        <v>2</v>
      </c>
      <c r="G6" s="2">
        <f t="shared" si="8"/>
        <v>2</v>
      </c>
      <c r="H6" s="2">
        <f t="shared" si="9"/>
        <v>2</v>
      </c>
      <c r="I6" s="2">
        <f t="shared" si="10"/>
        <v>1</v>
      </c>
      <c r="J6" s="2">
        <f t="shared" si="11"/>
        <v>1</v>
      </c>
      <c r="K6" s="2">
        <f t="shared" si="12"/>
        <v>1</v>
      </c>
      <c r="L6" s="2">
        <f t="shared" si="13"/>
        <v>1</v>
      </c>
      <c r="M6" s="2">
        <f t="shared" si="14"/>
        <v>2</v>
      </c>
      <c r="N6" s="2">
        <f t="shared" si="15"/>
        <v>2</v>
      </c>
      <c r="O6" s="2">
        <f t="shared" si="16"/>
        <v>2</v>
      </c>
      <c r="P6" s="2">
        <f t="shared" si="17"/>
        <v>2</v>
      </c>
      <c r="Q6" s="2">
        <f t="shared" si="18"/>
        <v>1</v>
      </c>
      <c r="R6" s="2">
        <f t="shared" si="19"/>
        <v>1</v>
      </c>
      <c r="S6" s="2">
        <f t="shared" si="20"/>
        <v>1</v>
      </c>
      <c r="T6" s="2">
        <f t="shared" si="21"/>
        <v>1</v>
      </c>
      <c r="U6" s="2">
        <f t="shared" si="22"/>
        <v>2</v>
      </c>
      <c r="V6" s="2">
        <f t="shared" si="23"/>
        <v>2</v>
      </c>
      <c r="W6" s="2">
        <f t="shared" si="24"/>
        <v>2</v>
      </c>
      <c r="X6" s="2">
        <f t="shared" si="25"/>
        <v>2</v>
      </c>
      <c r="Y6" s="2">
        <f t="shared" si="26"/>
        <v>1</v>
      </c>
      <c r="Z6" s="2">
        <f t="shared" si="27"/>
        <v>1</v>
      </c>
      <c r="AA6" s="2">
        <f t="shared" si="28"/>
        <v>1</v>
      </c>
      <c r="AB6" s="2">
        <f t="shared" si="29"/>
        <v>1</v>
      </c>
      <c r="AC6" s="2">
        <f t="shared" si="30"/>
        <v>2</v>
      </c>
      <c r="AD6" s="2">
        <f t="shared" si="31"/>
        <v>2</v>
      </c>
      <c r="AE6" s="2">
        <f t="shared" si="32"/>
        <v>2</v>
      </c>
      <c r="AF6" s="2">
        <f t="shared" si="33"/>
        <v>2</v>
      </c>
      <c r="AH6" s="1">
        <v>5</v>
      </c>
      <c r="AI6" s="3">
        <v>1</v>
      </c>
      <c r="AJ6" s="3">
        <v>1</v>
      </c>
      <c r="AK6" s="2">
        <f t="shared" si="34"/>
        <v>1</v>
      </c>
      <c r="AL6" s="3">
        <v>-1</v>
      </c>
      <c r="AM6" s="2">
        <f t="shared" si="35"/>
        <v>-1</v>
      </c>
      <c r="AN6" s="2">
        <f t="shared" si="36"/>
        <v>-1</v>
      </c>
      <c r="AO6" s="2">
        <f t="shared" si="37"/>
        <v>-1</v>
      </c>
      <c r="AP6" s="3">
        <v>1</v>
      </c>
      <c r="AQ6" s="2">
        <f t="shared" si="38"/>
        <v>1</v>
      </c>
      <c r="AR6" s="2">
        <f t="shared" si="39"/>
        <v>1</v>
      </c>
      <c r="AS6" s="2">
        <f t="shared" si="40"/>
        <v>1</v>
      </c>
      <c r="AT6" s="2">
        <f t="shared" si="41"/>
        <v>-1</v>
      </c>
      <c r="AU6" s="2">
        <f t="shared" si="42"/>
        <v>-1</v>
      </c>
      <c r="AV6" s="2">
        <f t="shared" si="43"/>
        <v>-1</v>
      </c>
      <c r="AW6" s="2">
        <f t="shared" si="44"/>
        <v>-1</v>
      </c>
      <c r="AX6" s="3">
        <v>1</v>
      </c>
      <c r="AY6" s="2">
        <f t="shared" si="45"/>
        <v>1</v>
      </c>
      <c r="AZ6" s="2">
        <f t="shared" si="46"/>
        <v>1</v>
      </c>
      <c r="BA6" s="2">
        <f t="shared" si="47"/>
        <v>1</v>
      </c>
      <c r="BB6" s="2">
        <f t="shared" si="48"/>
        <v>-1</v>
      </c>
      <c r="BC6" s="2">
        <f t="shared" si="49"/>
        <v>-1</v>
      </c>
      <c r="BD6" s="2">
        <f t="shared" si="50"/>
        <v>-1</v>
      </c>
      <c r="BE6" s="2">
        <f t="shared" si="51"/>
        <v>-1</v>
      </c>
      <c r="BF6" s="2">
        <f t="shared" si="52"/>
        <v>1</v>
      </c>
      <c r="BG6" s="2">
        <f t="shared" si="53"/>
        <v>1</v>
      </c>
      <c r="BH6" s="2">
        <f t="shared" si="54"/>
        <v>1</v>
      </c>
      <c r="BI6" s="2">
        <f t="shared" si="55"/>
        <v>1</v>
      </c>
      <c r="BJ6" s="2">
        <f t="shared" si="56"/>
        <v>-1</v>
      </c>
      <c r="BK6" s="2">
        <f t="shared" si="57"/>
        <v>-1</v>
      </c>
      <c r="BL6" s="2">
        <f t="shared" si="58"/>
        <v>-1</v>
      </c>
      <c r="BM6" s="2">
        <f t="shared" si="59"/>
        <v>-1</v>
      </c>
    </row>
    <row r="7" spans="1:65">
      <c r="A7" s="1">
        <v>6</v>
      </c>
      <c r="B7" s="2">
        <f t="shared" si="3"/>
        <v>1</v>
      </c>
      <c r="C7" s="2">
        <f t="shared" si="4"/>
        <v>1</v>
      </c>
      <c r="D7" s="2">
        <f t="shared" si="5"/>
        <v>1</v>
      </c>
      <c r="E7" s="2">
        <f t="shared" si="6"/>
        <v>2</v>
      </c>
      <c r="F7" s="2">
        <f t="shared" si="7"/>
        <v>2</v>
      </c>
      <c r="G7" s="2">
        <f t="shared" si="8"/>
        <v>2</v>
      </c>
      <c r="H7" s="2">
        <f t="shared" si="9"/>
        <v>2</v>
      </c>
      <c r="I7" s="2">
        <f t="shared" si="10"/>
        <v>1</v>
      </c>
      <c r="J7" s="2">
        <f t="shared" si="11"/>
        <v>1</v>
      </c>
      <c r="K7" s="2">
        <f t="shared" si="12"/>
        <v>1</v>
      </c>
      <c r="L7" s="2">
        <f t="shared" si="13"/>
        <v>1</v>
      </c>
      <c r="M7" s="2">
        <f t="shared" si="14"/>
        <v>2</v>
      </c>
      <c r="N7" s="2">
        <f t="shared" si="15"/>
        <v>2</v>
      </c>
      <c r="O7" s="2">
        <f t="shared" si="16"/>
        <v>2</v>
      </c>
      <c r="P7" s="2">
        <f t="shared" si="17"/>
        <v>2</v>
      </c>
      <c r="Q7" s="2">
        <f t="shared" si="18"/>
        <v>2</v>
      </c>
      <c r="R7" s="2">
        <f t="shared" si="19"/>
        <v>2</v>
      </c>
      <c r="S7" s="2">
        <f t="shared" si="20"/>
        <v>2</v>
      </c>
      <c r="T7" s="2">
        <f t="shared" si="21"/>
        <v>2</v>
      </c>
      <c r="U7" s="2">
        <f t="shared" si="22"/>
        <v>1</v>
      </c>
      <c r="V7" s="2">
        <f t="shared" si="23"/>
        <v>1</v>
      </c>
      <c r="W7" s="2">
        <f t="shared" si="24"/>
        <v>1</v>
      </c>
      <c r="X7" s="2">
        <f t="shared" si="25"/>
        <v>1</v>
      </c>
      <c r="Y7" s="2">
        <f t="shared" si="26"/>
        <v>2</v>
      </c>
      <c r="Z7" s="2">
        <f t="shared" si="27"/>
        <v>2</v>
      </c>
      <c r="AA7" s="2">
        <f t="shared" si="28"/>
        <v>2</v>
      </c>
      <c r="AB7" s="2">
        <f t="shared" si="29"/>
        <v>2</v>
      </c>
      <c r="AC7" s="2">
        <f t="shared" si="30"/>
        <v>1</v>
      </c>
      <c r="AD7" s="2">
        <f t="shared" si="31"/>
        <v>1</v>
      </c>
      <c r="AE7" s="2">
        <f t="shared" si="32"/>
        <v>1</v>
      </c>
      <c r="AF7" s="2">
        <f t="shared" si="33"/>
        <v>1</v>
      </c>
      <c r="AH7" s="1">
        <v>6</v>
      </c>
      <c r="AI7" s="3">
        <v>1</v>
      </c>
      <c r="AJ7" s="3">
        <v>1</v>
      </c>
      <c r="AK7" s="2">
        <f t="shared" si="34"/>
        <v>1</v>
      </c>
      <c r="AL7" s="3">
        <v>-1</v>
      </c>
      <c r="AM7" s="2">
        <f t="shared" si="35"/>
        <v>-1</v>
      </c>
      <c r="AN7" s="2">
        <f t="shared" si="36"/>
        <v>-1</v>
      </c>
      <c r="AO7" s="2">
        <f t="shared" si="37"/>
        <v>-1</v>
      </c>
      <c r="AP7" s="3">
        <v>1</v>
      </c>
      <c r="AQ7" s="2">
        <f t="shared" si="38"/>
        <v>1</v>
      </c>
      <c r="AR7" s="2">
        <f t="shared" si="39"/>
        <v>1</v>
      </c>
      <c r="AS7" s="2">
        <f t="shared" si="40"/>
        <v>1</v>
      </c>
      <c r="AT7" s="2">
        <f t="shared" si="41"/>
        <v>-1</v>
      </c>
      <c r="AU7" s="2">
        <f t="shared" si="42"/>
        <v>-1</v>
      </c>
      <c r="AV7" s="2">
        <f t="shared" si="43"/>
        <v>-1</v>
      </c>
      <c r="AW7" s="2">
        <f t="shared" si="44"/>
        <v>-1</v>
      </c>
      <c r="AX7" s="3">
        <v>-1</v>
      </c>
      <c r="AY7" s="2">
        <f t="shared" si="45"/>
        <v>-1</v>
      </c>
      <c r="AZ7" s="2">
        <f t="shared" si="46"/>
        <v>-1</v>
      </c>
      <c r="BA7" s="2">
        <f t="shared" si="47"/>
        <v>-1</v>
      </c>
      <c r="BB7" s="2">
        <f t="shared" si="48"/>
        <v>1</v>
      </c>
      <c r="BC7" s="2">
        <f t="shared" si="49"/>
        <v>1</v>
      </c>
      <c r="BD7" s="2">
        <f t="shared" si="50"/>
        <v>1</v>
      </c>
      <c r="BE7" s="2">
        <f t="shared" si="51"/>
        <v>1</v>
      </c>
      <c r="BF7" s="2">
        <f t="shared" si="52"/>
        <v>-1</v>
      </c>
      <c r="BG7" s="2">
        <f t="shared" si="53"/>
        <v>-1</v>
      </c>
      <c r="BH7" s="2">
        <f t="shared" si="54"/>
        <v>-1</v>
      </c>
      <c r="BI7" s="2">
        <f t="shared" si="55"/>
        <v>-1</v>
      </c>
      <c r="BJ7" s="2">
        <f t="shared" si="56"/>
        <v>1</v>
      </c>
      <c r="BK7" s="2">
        <f t="shared" si="57"/>
        <v>1</v>
      </c>
      <c r="BL7" s="2">
        <f t="shared" si="58"/>
        <v>1</v>
      </c>
      <c r="BM7" s="2">
        <f t="shared" si="59"/>
        <v>1</v>
      </c>
    </row>
    <row r="8" spans="1:65">
      <c r="A8" s="1">
        <v>7</v>
      </c>
      <c r="B8" s="2">
        <f t="shared" si="3"/>
        <v>1</v>
      </c>
      <c r="C8" s="2">
        <f t="shared" si="4"/>
        <v>1</v>
      </c>
      <c r="D8" s="2">
        <f t="shared" si="5"/>
        <v>1</v>
      </c>
      <c r="E8" s="2">
        <f t="shared" si="6"/>
        <v>2</v>
      </c>
      <c r="F8" s="2">
        <f t="shared" si="7"/>
        <v>2</v>
      </c>
      <c r="G8" s="2">
        <f t="shared" si="8"/>
        <v>2</v>
      </c>
      <c r="H8" s="2">
        <f t="shared" si="9"/>
        <v>2</v>
      </c>
      <c r="I8" s="2">
        <f t="shared" si="10"/>
        <v>2</v>
      </c>
      <c r="J8" s="2">
        <f t="shared" si="11"/>
        <v>2</v>
      </c>
      <c r="K8" s="2">
        <f t="shared" si="12"/>
        <v>2</v>
      </c>
      <c r="L8" s="2">
        <f t="shared" si="13"/>
        <v>2</v>
      </c>
      <c r="M8" s="2">
        <f t="shared" si="14"/>
        <v>1</v>
      </c>
      <c r="N8" s="2">
        <f t="shared" si="15"/>
        <v>1</v>
      </c>
      <c r="O8" s="2">
        <f t="shared" si="16"/>
        <v>1</v>
      </c>
      <c r="P8" s="2">
        <f t="shared" si="17"/>
        <v>1</v>
      </c>
      <c r="Q8" s="2">
        <f t="shared" si="18"/>
        <v>1</v>
      </c>
      <c r="R8" s="2">
        <f t="shared" si="19"/>
        <v>1</v>
      </c>
      <c r="S8" s="2">
        <f t="shared" si="20"/>
        <v>1</v>
      </c>
      <c r="T8" s="2">
        <f t="shared" si="21"/>
        <v>1</v>
      </c>
      <c r="U8" s="2">
        <f t="shared" si="22"/>
        <v>2</v>
      </c>
      <c r="V8" s="2">
        <f t="shared" si="23"/>
        <v>2</v>
      </c>
      <c r="W8" s="2">
        <f t="shared" si="24"/>
        <v>2</v>
      </c>
      <c r="X8" s="2">
        <f t="shared" si="25"/>
        <v>2</v>
      </c>
      <c r="Y8" s="2">
        <f t="shared" si="26"/>
        <v>2</v>
      </c>
      <c r="Z8" s="2">
        <f t="shared" si="27"/>
        <v>2</v>
      </c>
      <c r="AA8" s="2">
        <f t="shared" si="28"/>
        <v>2</v>
      </c>
      <c r="AB8" s="2">
        <f t="shared" si="29"/>
        <v>2</v>
      </c>
      <c r="AC8" s="2">
        <f t="shared" si="30"/>
        <v>1</v>
      </c>
      <c r="AD8" s="2">
        <f t="shared" si="31"/>
        <v>1</v>
      </c>
      <c r="AE8" s="2">
        <f t="shared" si="32"/>
        <v>1</v>
      </c>
      <c r="AF8" s="2">
        <f t="shared" si="33"/>
        <v>1</v>
      </c>
      <c r="AH8" s="1">
        <v>7</v>
      </c>
      <c r="AI8" s="3">
        <v>1</v>
      </c>
      <c r="AJ8" s="3">
        <v>1</v>
      </c>
      <c r="AK8" s="2">
        <f t="shared" si="34"/>
        <v>1</v>
      </c>
      <c r="AL8" s="3">
        <v>-1</v>
      </c>
      <c r="AM8" s="2">
        <f t="shared" si="35"/>
        <v>-1</v>
      </c>
      <c r="AN8" s="2">
        <f t="shared" si="36"/>
        <v>-1</v>
      </c>
      <c r="AO8" s="2">
        <f t="shared" si="37"/>
        <v>-1</v>
      </c>
      <c r="AP8" s="3">
        <v>-1</v>
      </c>
      <c r="AQ8" s="2">
        <f t="shared" si="38"/>
        <v>-1</v>
      </c>
      <c r="AR8" s="2">
        <f t="shared" si="39"/>
        <v>-1</v>
      </c>
      <c r="AS8" s="2">
        <f t="shared" si="40"/>
        <v>-1</v>
      </c>
      <c r="AT8" s="2">
        <f t="shared" si="41"/>
        <v>1</v>
      </c>
      <c r="AU8" s="2">
        <f t="shared" si="42"/>
        <v>1</v>
      </c>
      <c r="AV8" s="2">
        <f t="shared" si="43"/>
        <v>1</v>
      </c>
      <c r="AW8" s="2">
        <f t="shared" si="44"/>
        <v>1</v>
      </c>
      <c r="AX8" s="3">
        <v>1</v>
      </c>
      <c r="AY8" s="2">
        <f t="shared" si="45"/>
        <v>1</v>
      </c>
      <c r="AZ8" s="2">
        <f t="shared" si="46"/>
        <v>1</v>
      </c>
      <c r="BA8" s="2">
        <f t="shared" si="47"/>
        <v>1</v>
      </c>
      <c r="BB8" s="2">
        <f t="shared" si="48"/>
        <v>-1</v>
      </c>
      <c r="BC8" s="2">
        <f t="shared" si="49"/>
        <v>-1</v>
      </c>
      <c r="BD8" s="2">
        <f t="shared" si="50"/>
        <v>-1</v>
      </c>
      <c r="BE8" s="2">
        <f t="shared" si="51"/>
        <v>-1</v>
      </c>
      <c r="BF8" s="2">
        <f t="shared" si="52"/>
        <v>-1</v>
      </c>
      <c r="BG8" s="2">
        <f t="shared" si="53"/>
        <v>-1</v>
      </c>
      <c r="BH8" s="2">
        <f t="shared" si="54"/>
        <v>-1</v>
      </c>
      <c r="BI8" s="2">
        <f t="shared" si="55"/>
        <v>-1</v>
      </c>
      <c r="BJ8" s="2">
        <f t="shared" si="56"/>
        <v>1</v>
      </c>
      <c r="BK8" s="2">
        <f t="shared" si="57"/>
        <v>1</v>
      </c>
      <c r="BL8" s="2">
        <f t="shared" si="58"/>
        <v>1</v>
      </c>
      <c r="BM8" s="2">
        <f t="shared" si="59"/>
        <v>1</v>
      </c>
    </row>
    <row r="9" spans="1:65">
      <c r="A9" s="1">
        <v>8</v>
      </c>
      <c r="B9" s="2">
        <f t="shared" si="3"/>
        <v>1</v>
      </c>
      <c r="C9" s="2">
        <f t="shared" si="4"/>
        <v>1</v>
      </c>
      <c r="D9" s="2">
        <f t="shared" si="5"/>
        <v>1</v>
      </c>
      <c r="E9" s="2">
        <f t="shared" si="6"/>
        <v>2</v>
      </c>
      <c r="F9" s="2">
        <f t="shared" si="7"/>
        <v>2</v>
      </c>
      <c r="G9" s="2">
        <f t="shared" si="8"/>
        <v>2</v>
      </c>
      <c r="H9" s="2">
        <f t="shared" si="9"/>
        <v>2</v>
      </c>
      <c r="I9" s="2">
        <f t="shared" si="10"/>
        <v>2</v>
      </c>
      <c r="J9" s="2">
        <f t="shared" si="11"/>
        <v>2</v>
      </c>
      <c r="K9" s="2">
        <f t="shared" si="12"/>
        <v>2</v>
      </c>
      <c r="L9" s="2">
        <f t="shared" si="13"/>
        <v>2</v>
      </c>
      <c r="M9" s="2">
        <f t="shared" si="14"/>
        <v>1</v>
      </c>
      <c r="N9" s="2">
        <f t="shared" si="15"/>
        <v>1</v>
      </c>
      <c r="O9" s="2">
        <f t="shared" si="16"/>
        <v>1</v>
      </c>
      <c r="P9" s="2">
        <f t="shared" si="17"/>
        <v>1</v>
      </c>
      <c r="Q9" s="2">
        <f t="shared" si="18"/>
        <v>2</v>
      </c>
      <c r="R9" s="2">
        <f t="shared" si="19"/>
        <v>2</v>
      </c>
      <c r="S9" s="2">
        <f t="shared" si="20"/>
        <v>2</v>
      </c>
      <c r="T9" s="2">
        <f t="shared" si="21"/>
        <v>2</v>
      </c>
      <c r="U9" s="2">
        <f t="shared" si="22"/>
        <v>1</v>
      </c>
      <c r="V9" s="2">
        <f t="shared" si="23"/>
        <v>1</v>
      </c>
      <c r="W9" s="2">
        <f t="shared" si="24"/>
        <v>1</v>
      </c>
      <c r="X9" s="2">
        <f t="shared" si="25"/>
        <v>1</v>
      </c>
      <c r="Y9" s="2">
        <f t="shared" si="26"/>
        <v>1</v>
      </c>
      <c r="Z9" s="2">
        <f t="shared" si="27"/>
        <v>1</v>
      </c>
      <c r="AA9" s="2">
        <f t="shared" si="28"/>
        <v>1</v>
      </c>
      <c r="AB9" s="2">
        <f t="shared" si="29"/>
        <v>1</v>
      </c>
      <c r="AC9" s="2">
        <f t="shared" si="30"/>
        <v>2</v>
      </c>
      <c r="AD9" s="2">
        <f t="shared" si="31"/>
        <v>2</v>
      </c>
      <c r="AE9" s="2">
        <f t="shared" si="32"/>
        <v>2</v>
      </c>
      <c r="AF9" s="2">
        <f t="shared" si="33"/>
        <v>2</v>
      </c>
      <c r="AH9" s="1">
        <v>8</v>
      </c>
      <c r="AI9" s="3">
        <v>1</v>
      </c>
      <c r="AJ9" s="3">
        <v>1</v>
      </c>
      <c r="AK9" s="2">
        <f t="shared" si="34"/>
        <v>1</v>
      </c>
      <c r="AL9" s="3">
        <v>-1</v>
      </c>
      <c r="AM9" s="2">
        <f t="shared" si="35"/>
        <v>-1</v>
      </c>
      <c r="AN9" s="2">
        <f t="shared" si="36"/>
        <v>-1</v>
      </c>
      <c r="AO9" s="2">
        <f t="shared" si="37"/>
        <v>-1</v>
      </c>
      <c r="AP9" s="3">
        <v>-1</v>
      </c>
      <c r="AQ9" s="2">
        <f t="shared" si="38"/>
        <v>-1</v>
      </c>
      <c r="AR9" s="2">
        <f t="shared" si="39"/>
        <v>-1</v>
      </c>
      <c r="AS9" s="2">
        <f t="shared" si="40"/>
        <v>-1</v>
      </c>
      <c r="AT9" s="2">
        <f t="shared" si="41"/>
        <v>1</v>
      </c>
      <c r="AU9" s="2">
        <f t="shared" si="42"/>
        <v>1</v>
      </c>
      <c r="AV9" s="2">
        <f t="shared" si="43"/>
        <v>1</v>
      </c>
      <c r="AW9" s="2">
        <f t="shared" si="44"/>
        <v>1</v>
      </c>
      <c r="AX9" s="3">
        <v>-1</v>
      </c>
      <c r="AY9" s="2">
        <f t="shared" si="45"/>
        <v>-1</v>
      </c>
      <c r="AZ9" s="2">
        <f t="shared" si="46"/>
        <v>-1</v>
      </c>
      <c r="BA9" s="2">
        <f t="shared" si="47"/>
        <v>-1</v>
      </c>
      <c r="BB9" s="2">
        <f t="shared" si="48"/>
        <v>1</v>
      </c>
      <c r="BC9" s="2">
        <f t="shared" si="49"/>
        <v>1</v>
      </c>
      <c r="BD9" s="2">
        <f t="shared" si="50"/>
        <v>1</v>
      </c>
      <c r="BE9" s="2">
        <f t="shared" si="51"/>
        <v>1</v>
      </c>
      <c r="BF9" s="2">
        <f t="shared" si="52"/>
        <v>1</v>
      </c>
      <c r="BG9" s="2">
        <f t="shared" si="53"/>
        <v>1</v>
      </c>
      <c r="BH9" s="2">
        <f t="shared" si="54"/>
        <v>1</v>
      </c>
      <c r="BI9" s="2">
        <f t="shared" si="55"/>
        <v>1</v>
      </c>
      <c r="BJ9" s="2">
        <f t="shared" si="56"/>
        <v>-1</v>
      </c>
      <c r="BK9" s="2">
        <f t="shared" si="57"/>
        <v>-1</v>
      </c>
      <c r="BL9" s="2">
        <f t="shared" si="58"/>
        <v>-1</v>
      </c>
      <c r="BM9" s="2">
        <f t="shared" si="59"/>
        <v>-1</v>
      </c>
    </row>
    <row r="10" spans="1:65">
      <c r="A10" s="1">
        <v>9</v>
      </c>
      <c r="B10" s="2">
        <f t="shared" si="3"/>
        <v>1</v>
      </c>
      <c r="C10" s="2">
        <f t="shared" si="4"/>
        <v>2</v>
      </c>
      <c r="D10" s="2">
        <f t="shared" si="5"/>
        <v>2</v>
      </c>
      <c r="E10" s="2">
        <f t="shared" si="6"/>
        <v>1</v>
      </c>
      <c r="F10" s="2">
        <f t="shared" si="7"/>
        <v>1</v>
      </c>
      <c r="G10" s="2">
        <f t="shared" si="8"/>
        <v>2</v>
      </c>
      <c r="H10" s="2">
        <f t="shared" si="9"/>
        <v>2</v>
      </c>
      <c r="I10" s="2">
        <f t="shared" si="10"/>
        <v>1</v>
      </c>
      <c r="J10" s="2">
        <f t="shared" si="11"/>
        <v>1</v>
      </c>
      <c r="K10" s="2">
        <f t="shared" si="12"/>
        <v>2</v>
      </c>
      <c r="L10" s="2">
        <f t="shared" si="13"/>
        <v>2</v>
      </c>
      <c r="M10" s="2">
        <f t="shared" si="14"/>
        <v>1</v>
      </c>
      <c r="N10" s="2">
        <f t="shared" si="15"/>
        <v>1</v>
      </c>
      <c r="O10" s="2">
        <f t="shared" si="16"/>
        <v>2</v>
      </c>
      <c r="P10" s="2">
        <f t="shared" si="17"/>
        <v>2</v>
      </c>
      <c r="Q10" s="2">
        <f t="shared" si="18"/>
        <v>1</v>
      </c>
      <c r="R10" s="2">
        <f t="shared" si="19"/>
        <v>1</v>
      </c>
      <c r="S10" s="2">
        <f t="shared" si="20"/>
        <v>2</v>
      </c>
      <c r="T10" s="2">
        <f t="shared" si="21"/>
        <v>2</v>
      </c>
      <c r="U10" s="2">
        <f t="shared" si="22"/>
        <v>1</v>
      </c>
      <c r="V10" s="2">
        <f t="shared" si="23"/>
        <v>1</v>
      </c>
      <c r="W10" s="2">
        <f t="shared" si="24"/>
        <v>2</v>
      </c>
      <c r="X10" s="2">
        <f t="shared" si="25"/>
        <v>2</v>
      </c>
      <c r="Y10" s="2">
        <f t="shared" si="26"/>
        <v>1</v>
      </c>
      <c r="Z10" s="2">
        <f t="shared" si="27"/>
        <v>1</v>
      </c>
      <c r="AA10" s="2">
        <f t="shared" si="28"/>
        <v>2</v>
      </c>
      <c r="AB10" s="2">
        <f t="shared" si="29"/>
        <v>2</v>
      </c>
      <c r="AC10" s="2">
        <f t="shared" si="30"/>
        <v>1</v>
      </c>
      <c r="AD10" s="2">
        <f t="shared" si="31"/>
        <v>1</v>
      </c>
      <c r="AE10" s="2">
        <f t="shared" si="32"/>
        <v>2</v>
      </c>
      <c r="AF10" s="2">
        <f t="shared" si="33"/>
        <v>2</v>
      </c>
      <c r="AH10" s="1">
        <v>9</v>
      </c>
      <c r="AI10" s="3">
        <v>1</v>
      </c>
      <c r="AJ10" s="3">
        <v>-1</v>
      </c>
      <c r="AK10" s="2">
        <f t="shared" si="34"/>
        <v>-1</v>
      </c>
      <c r="AL10" s="3">
        <v>1</v>
      </c>
      <c r="AM10" s="2">
        <f t="shared" si="35"/>
        <v>1</v>
      </c>
      <c r="AN10" s="2">
        <f t="shared" si="36"/>
        <v>-1</v>
      </c>
      <c r="AO10" s="2">
        <f t="shared" si="37"/>
        <v>-1</v>
      </c>
      <c r="AP10" s="3">
        <v>1</v>
      </c>
      <c r="AQ10" s="2">
        <f t="shared" si="38"/>
        <v>1</v>
      </c>
      <c r="AR10" s="2">
        <f t="shared" si="39"/>
        <v>-1</v>
      </c>
      <c r="AS10" s="2">
        <f t="shared" si="40"/>
        <v>-1</v>
      </c>
      <c r="AT10" s="2">
        <f t="shared" si="41"/>
        <v>1</v>
      </c>
      <c r="AU10" s="2">
        <f t="shared" si="42"/>
        <v>1</v>
      </c>
      <c r="AV10" s="2">
        <f t="shared" si="43"/>
        <v>-1</v>
      </c>
      <c r="AW10" s="2">
        <f t="shared" si="44"/>
        <v>-1</v>
      </c>
      <c r="AX10" s="3">
        <v>1</v>
      </c>
      <c r="AY10" s="2">
        <f t="shared" si="45"/>
        <v>1</v>
      </c>
      <c r="AZ10" s="2">
        <f t="shared" si="46"/>
        <v>-1</v>
      </c>
      <c r="BA10" s="2">
        <f t="shared" si="47"/>
        <v>-1</v>
      </c>
      <c r="BB10" s="2">
        <f t="shared" si="48"/>
        <v>1</v>
      </c>
      <c r="BC10" s="2">
        <f t="shared" si="49"/>
        <v>1</v>
      </c>
      <c r="BD10" s="2">
        <f t="shared" si="50"/>
        <v>-1</v>
      </c>
      <c r="BE10" s="2">
        <f t="shared" si="51"/>
        <v>-1</v>
      </c>
      <c r="BF10" s="2">
        <f t="shared" si="52"/>
        <v>1</v>
      </c>
      <c r="BG10" s="2">
        <f t="shared" si="53"/>
        <v>1</v>
      </c>
      <c r="BH10" s="2">
        <f t="shared" si="54"/>
        <v>-1</v>
      </c>
      <c r="BI10" s="2">
        <f t="shared" si="55"/>
        <v>-1</v>
      </c>
      <c r="BJ10" s="2">
        <f t="shared" si="56"/>
        <v>1</v>
      </c>
      <c r="BK10" s="2">
        <f t="shared" si="57"/>
        <v>1</v>
      </c>
      <c r="BL10" s="2">
        <f t="shared" si="58"/>
        <v>-1</v>
      </c>
      <c r="BM10" s="2">
        <f t="shared" si="59"/>
        <v>-1</v>
      </c>
    </row>
    <row r="11" spans="1:65">
      <c r="A11" s="1">
        <v>10</v>
      </c>
      <c r="B11" s="2">
        <f t="shared" si="3"/>
        <v>1</v>
      </c>
      <c r="C11" s="2">
        <f t="shared" si="4"/>
        <v>2</v>
      </c>
      <c r="D11" s="2">
        <f t="shared" si="5"/>
        <v>2</v>
      </c>
      <c r="E11" s="2">
        <f t="shared" si="6"/>
        <v>1</v>
      </c>
      <c r="F11" s="2">
        <f t="shared" si="7"/>
        <v>1</v>
      </c>
      <c r="G11" s="2">
        <f t="shared" si="8"/>
        <v>2</v>
      </c>
      <c r="H11" s="2">
        <f t="shared" si="9"/>
        <v>2</v>
      </c>
      <c r="I11" s="2">
        <f t="shared" si="10"/>
        <v>1</v>
      </c>
      <c r="J11" s="2">
        <f t="shared" si="11"/>
        <v>1</v>
      </c>
      <c r="K11" s="2">
        <f t="shared" si="12"/>
        <v>2</v>
      </c>
      <c r="L11" s="2">
        <f t="shared" si="13"/>
        <v>2</v>
      </c>
      <c r="M11" s="2">
        <f t="shared" si="14"/>
        <v>1</v>
      </c>
      <c r="N11" s="2">
        <f t="shared" si="15"/>
        <v>1</v>
      </c>
      <c r="O11" s="2">
        <f t="shared" si="16"/>
        <v>2</v>
      </c>
      <c r="P11" s="2">
        <f t="shared" si="17"/>
        <v>2</v>
      </c>
      <c r="Q11" s="2">
        <f t="shared" si="18"/>
        <v>2</v>
      </c>
      <c r="R11" s="2">
        <f t="shared" si="19"/>
        <v>2</v>
      </c>
      <c r="S11" s="2">
        <f t="shared" si="20"/>
        <v>1</v>
      </c>
      <c r="T11" s="2">
        <f t="shared" si="21"/>
        <v>1</v>
      </c>
      <c r="U11" s="2">
        <f t="shared" si="22"/>
        <v>2</v>
      </c>
      <c r="V11" s="2">
        <f t="shared" si="23"/>
        <v>2</v>
      </c>
      <c r="W11" s="2">
        <f t="shared" si="24"/>
        <v>1</v>
      </c>
      <c r="X11" s="2">
        <f t="shared" si="25"/>
        <v>1</v>
      </c>
      <c r="Y11" s="2">
        <f t="shared" si="26"/>
        <v>2</v>
      </c>
      <c r="Z11" s="2">
        <f t="shared" si="27"/>
        <v>2</v>
      </c>
      <c r="AA11" s="2">
        <f t="shared" si="28"/>
        <v>1</v>
      </c>
      <c r="AB11" s="2">
        <f t="shared" si="29"/>
        <v>1</v>
      </c>
      <c r="AC11" s="2">
        <f t="shared" si="30"/>
        <v>2</v>
      </c>
      <c r="AD11" s="2">
        <f t="shared" si="31"/>
        <v>2</v>
      </c>
      <c r="AE11" s="2">
        <f t="shared" si="32"/>
        <v>1</v>
      </c>
      <c r="AF11" s="2">
        <f t="shared" si="33"/>
        <v>1</v>
      </c>
      <c r="AH11" s="1">
        <v>10</v>
      </c>
      <c r="AI11" s="3">
        <v>1</v>
      </c>
      <c r="AJ11" s="3">
        <v>-1</v>
      </c>
      <c r="AK11" s="2">
        <f t="shared" si="34"/>
        <v>-1</v>
      </c>
      <c r="AL11" s="3">
        <v>1</v>
      </c>
      <c r="AM11" s="2">
        <f t="shared" si="35"/>
        <v>1</v>
      </c>
      <c r="AN11" s="2">
        <f t="shared" si="36"/>
        <v>-1</v>
      </c>
      <c r="AO11" s="2">
        <f t="shared" si="37"/>
        <v>-1</v>
      </c>
      <c r="AP11" s="3">
        <v>1</v>
      </c>
      <c r="AQ11" s="2">
        <f t="shared" si="38"/>
        <v>1</v>
      </c>
      <c r="AR11" s="2">
        <f t="shared" si="39"/>
        <v>-1</v>
      </c>
      <c r="AS11" s="2">
        <f t="shared" si="40"/>
        <v>-1</v>
      </c>
      <c r="AT11" s="2">
        <f t="shared" si="41"/>
        <v>1</v>
      </c>
      <c r="AU11" s="2">
        <f t="shared" si="42"/>
        <v>1</v>
      </c>
      <c r="AV11" s="2">
        <f t="shared" si="43"/>
        <v>-1</v>
      </c>
      <c r="AW11" s="2">
        <f t="shared" si="44"/>
        <v>-1</v>
      </c>
      <c r="AX11" s="3">
        <v>-1</v>
      </c>
      <c r="AY11" s="2">
        <f t="shared" si="45"/>
        <v>-1</v>
      </c>
      <c r="AZ11" s="2">
        <f t="shared" si="46"/>
        <v>1</v>
      </c>
      <c r="BA11" s="2">
        <f t="shared" si="47"/>
        <v>1</v>
      </c>
      <c r="BB11" s="2">
        <f t="shared" si="48"/>
        <v>-1</v>
      </c>
      <c r="BC11" s="2">
        <f t="shared" si="49"/>
        <v>-1</v>
      </c>
      <c r="BD11" s="2">
        <f t="shared" si="50"/>
        <v>1</v>
      </c>
      <c r="BE11" s="2">
        <f t="shared" si="51"/>
        <v>1</v>
      </c>
      <c r="BF11" s="2">
        <f t="shared" si="52"/>
        <v>-1</v>
      </c>
      <c r="BG11" s="2">
        <f t="shared" si="53"/>
        <v>-1</v>
      </c>
      <c r="BH11" s="2">
        <f t="shared" si="54"/>
        <v>1</v>
      </c>
      <c r="BI11" s="2">
        <f t="shared" si="55"/>
        <v>1</v>
      </c>
      <c r="BJ11" s="2">
        <f t="shared" si="56"/>
        <v>-1</v>
      </c>
      <c r="BK11" s="2">
        <f t="shared" si="57"/>
        <v>-1</v>
      </c>
      <c r="BL11" s="2">
        <f t="shared" si="58"/>
        <v>1</v>
      </c>
      <c r="BM11" s="2">
        <f t="shared" si="59"/>
        <v>1</v>
      </c>
    </row>
    <row r="12" spans="1:65">
      <c r="A12" s="1">
        <v>11</v>
      </c>
      <c r="B12" s="2">
        <f t="shared" si="3"/>
        <v>1</v>
      </c>
      <c r="C12" s="2">
        <f t="shared" si="4"/>
        <v>2</v>
      </c>
      <c r="D12" s="2">
        <f t="shared" si="5"/>
        <v>2</v>
      </c>
      <c r="E12" s="2">
        <f t="shared" si="6"/>
        <v>1</v>
      </c>
      <c r="F12" s="2">
        <f t="shared" si="7"/>
        <v>1</v>
      </c>
      <c r="G12" s="2">
        <f t="shared" si="8"/>
        <v>2</v>
      </c>
      <c r="H12" s="2">
        <f t="shared" si="9"/>
        <v>2</v>
      </c>
      <c r="I12" s="2">
        <f t="shared" si="10"/>
        <v>2</v>
      </c>
      <c r="J12" s="2">
        <f t="shared" si="11"/>
        <v>2</v>
      </c>
      <c r="K12" s="2">
        <f t="shared" si="12"/>
        <v>1</v>
      </c>
      <c r="L12" s="2">
        <f t="shared" si="13"/>
        <v>1</v>
      </c>
      <c r="M12" s="2">
        <f t="shared" si="14"/>
        <v>2</v>
      </c>
      <c r="N12" s="2">
        <f t="shared" si="15"/>
        <v>2</v>
      </c>
      <c r="O12" s="2">
        <f t="shared" si="16"/>
        <v>1</v>
      </c>
      <c r="P12" s="2">
        <f t="shared" si="17"/>
        <v>1</v>
      </c>
      <c r="Q12" s="2">
        <f t="shared" si="18"/>
        <v>1</v>
      </c>
      <c r="R12" s="2">
        <f t="shared" si="19"/>
        <v>1</v>
      </c>
      <c r="S12" s="2">
        <f t="shared" si="20"/>
        <v>2</v>
      </c>
      <c r="T12" s="2">
        <f t="shared" si="21"/>
        <v>2</v>
      </c>
      <c r="U12" s="2">
        <f t="shared" si="22"/>
        <v>1</v>
      </c>
      <c r="V12" s="2">
        <f t="shared" si="23"/>
        <v>1</v>
      </c>
      <c r="W12" s="2">
        <f t="shared" si="24"/>
        <v>2</v>
      </c>
      <c r="X12" s="2">
        <f t="shared" si="25"/>
        <v>2</v>
      </c>
      <c r="Y12" s="2">
        <f t="shared" si="26"/>
        <v>2</v>
      </c>
      <c r="Z12" s="2">
        <f t="shared" si="27"/>
        <v>2</v>
      </c>
      <c r="AA12" s="2">
        <f t="shared" si="28"/>
        <v>1</v>
      </c>
      <c r="AB12" s="2">
        <f t="shared" si="29"/>
        <v>1</v>
      </c>
      <c r="AC12" s="2">
        <f t="shared" si="30"/>
        <v>2</v>
      </c>
      <c r="AD12" s="2">
        <f t="shared" si="31"/>
        <v>2</v>
      </c>
      <c r="AE12" s="2">
        <f t="shared" si="32"/>
        <v>1</v>
      </c>
      <c r="AF12" s="2">
        <f t="shared" si="33"/>
        <v>1</v>
      </c>
      <c r="AH12" s="1">
        <v>11</v>
      </c>
      <c r="AI12" s="3">
        <v>1</v>
      </c>
      <c r="AJ12" s="3">
        <v>-1</v>
      </c>
      <c r="AK12" s="2">
        <f t="shared" si="34"/>
        <v>-1</v>
      </c>
      <c r="AL12" s="3">
        <v>1</v>
      </c>
      <c r="AM12" s="2">
        <f t="shared" si="35"/>
        <v>1</v>
      </c>
      <c r="AN12" s="2">
        <f t="shared" si="36"/>
        <v>-1</v>
      </c>
      <c r="AO12" s="2">
        <f t="shared" si="37"/>
        <v>-1</v>
      </c>
      <c r="AP12" s="3">
        <v>-1</v>
      </c>
      <c r="AQ12" s="2">
        <f t="shared" si="38"/>
        <v>-1</v>
      </c>
      <c r="AR12" s="2">
        <f t="shared" si="39"/>
        <v>1</v>
      </c>
      <c r="AS12" s="2">
        <f t="shared" si="40"/>
        <v>1</v>
      </c>
      <c r="AT12" s="2">
        <f t="shared" si="41"/>
        <v>-1</v>
      </c>
      <c r="AU12" s="2">
        <f t="shared" si="42"/>
        <v>-1</v>
      </c>
      <c r="AV12" s="2">
        <f t="shared" si="43"/>
        <v>1</v>
      </c>
      <c r="AW12" s="2">
        <f t="shared" si="44"/>
        <v>1</v>
      </c>
      <c r="AX12" s="3">
        <v>1</v>
      </c>
      <c r="AY12" s="2">
        <f t="shared" si="45"/>
        <v>1</v>
      </c>
      <c r="AZ12" s="2">
        <f t="shared" si="46"/>
        <v>-1</v>
      </c>
      <c r="BA12" s="2">
        <f t="shared" si="47"/>
        <v>-1</v>
      </c>
      <c r="BB12" s="2">
        <f t="shared" si="48"/>
        <v>1</v>
      </c>
      <c r="BC12" s="2">
        <f t="shared" si="49"/>
        <v>1</v>
      </c>
      <c r="BD12" s="2">
        <f t="shared" si="50"/>
        <v>-1</v>
      </c>
      <c r="BE12" s="2">
        <f t="shared" si="51"/>
        <v>-1</v>
      </c>
      <c r="BF12" s="2">
        <f t="shared" si="52"/>
        <v>-1</v>
      </c>
      <c r="BG12" s="2">
        <f t="shared" si="53"/>
        <v>-1</v>
      </c>
      <c r="BH12" s="2">
        <f t="shared" si="54"/>
        <v>1</v>
      </c>
      <c r="BI12" s="2">
        <f t="shared" si="55"/>
        <v>1</v>
      </c>
      <c r="BJ12" s="2">
        <f t="shared" si="56"/>
        <v>-1</v>
      </c>
      <c r="BK12" s="2">
        <f t="shared" si="57"/>
        <v>-1</v>
      </c>
      <c r="BL12" s="2">
        <f t="shared" si="58"/>
        <v>1</v>
      </c>
      <c r="BM12" s="2">
        <f t="shared" si="59"/>
        <v>1</v>
      </c>
    </row>
    <row r="13" spans="1:65">
      <c r="A13" s="1">
        <v>12</v>
      </c>
      <c r="B13" s="2">
        <f t="shared" si="3"/>
        <v>1</v>
      </c>
      <c r="C13" s="2">
        <f t="shared" si="4"/>
        <v>2</v>
      </c>
      <c r="D13" s="2">
        <f t="shared" si="5"/>
        <v>2</v>
      </c>
      <c r="E13" s="2">
        <f t="shared" si="6"/>
        <v>1</v>
      </c>
      <c r="F13" s="2">
        <f t="shared" si="7"/>
        <v>1</v>
      </c>
      <c r="G13" s="2">
        <f t="shared" si="8"/>
        <v>2</v>
      </c>
      <c r="H13" s="2">
        <f t="shared" si="9"/>
        <v>2</v>
      </c>
      <c r="I13" s="2">
        <f t="shared" si="10"/>
        <v>2</v>
      </c>
      <c r="J13" s="2">
        <f t="shared" si="11"/>
        <v>2</v>
      </c>
      <c r="K13" s="2">
        <f t="shared" si="12"/>
        <v>1</v>
      </c>
      <c r="L13" s="2">
        <f t="shared" si="13"/>
        <v>1</v>
      </c>
      <c r="M13" s="2">
        <f t="shared" si="14"/>
        <v>2</v>
      </c>
      <c r="N13" s="2">
        <f t="shared" si="15"/>
        <v>2</v>
      </c>
      <c r="O13" s="2">
        <f t="shared" si="16"/>
        <v>1</v>
      </c>
      <c r="P13" s="2">
        <f t="shared" si="17"/>
        <v>1</v>
      </c>
      <c r="Q13" s="2">
        <f t="shared" si="18"/>
        <v>2</v>
      </c>
      <c r="R13" s="2">
        <f t="shared" si="19"/>
        <v>2</v>
      </c>
      <c r="S13" s="2">
        <f t="shared" si="20"/>
        <v>1</v>
      </c>
      <c r="T13" s="2">
        <f t="shared" si="21"/>
        <v>1</v>
      </c>
      <c r="U13" s="2">
        <f t="shared" si="22"/>
        <v>2</v>
      </c>
      <c r="V13" s="2">
        <f t="shared" si="23"/>
        <v>2</v>
      </c>
      <c r="W13" s="2">
        <f t="shared" si="24"/>
        <v>1</v>
      </c>
      <c r="X13" s="2">
        <f t="shared" si="25"/>
        <v>1</v>
      </c>
      <c r="Y13" s="2">
        <f t="shared" si="26"/>
        <v>1</v>
      </c>
      <c r="Z13" s="2">
        <f t="shared" si="27"/>
        <v>1</v>
      </c>
      <c r="AA13" s="2">
        <f t="shared" si="28"/>
        <v>2</v>
      </c>
      <c r="AB13" s="2">
        <f t="shared" si="29"/>
        <v>2</v>
      </c>
      <c r="AC13" s="2">
        <f t="shared" si="30"/>
        <v>1</v>
      </c>
      <c r="AD13" s="2">
        <f t="shared" si="31"/>
        <v>1</v>
      </c>
      <c r="AE13" s="2">
        <f t="shared" si="32"/>
        <v>2</v>
      </c>
      <c r="AF13" s="2">
        <f t="shared" si="33"/>
        <v>2</v>
      </c>
      <c r="AH13" s="1">
        <v>12</v>
      </c>
      <c r="AI13" s="3">
        <v>1</v>
      </c>
      <c r="AJ13" s="3">
        <v>-1</v>
      </c>
      <c r="AK13" s="2">
        <f t="shared" si="34"/>
        <v>-1</v>
      </c>
      <c r="AL13" s="3">
        <v>1</v>
      </c>
      <c r="AM13" s="2">
        <f t="shared" si="35"/>
        <v>1</v>
      </c>
      <c r="AN13" s="2">
        <f t="shared" si="36"/>
        <v>-1</v>
      </c>
      <c r="AO13" s="2">
        <f t="shared" si="37"/>
        <v>-1</v>
      </c>
      <c r="AP13" s="3">
        <v>-1</v>
      </c>
      <c r="AQ13" s="2">
        <f t="shared" si="38"/>
        <v>-1</v>
      </c>
      <c r="AR13" s="2">
        <f t="shared" si="39"/>
        <v>1</v>
      </c>
      <c r="AS13" s="2">
        <f t="shared" si="40"/>
        <v>1</v>
      </c>
      <c r="AT13" s="2">
        <f t="shared" si="41"/>
        <v>-1</v>
      </c>
      <c r="AU13" s="2">
        <f t="shared" si="42"/>
        <v>-1</v>
      </c>
      <c r="AV13" s="2">
        <f t="shared" si="43"/>
        <v>1</v>
      </c>
      <c r="AW13" s="2">
        <f t="shared" si="44"/>
        <v>1</v>
      </c>
      <c r="AX13" s="3">
        <v>-1</v>
      </c>
      <c r="AY13" s="2">
        <f t="shared" si="45"/>
        <v>-1</v>
      </c>
      <c r="AZ13" s="2">
        <f t="shared" si="46"/>
        <v>1</v>
      </c>
      <c r="BA13" s="2">
        <f t="shared" si="47"/>
        <v>1</v>
      </c>
      <c r="BB13" s="2">
        <f t="shared" si="48"/>
        <v>-1</v>
      </c>
      <c r="BC13" s="2">
        <f t="shared" si="49"/>
        <v>-1</v>
      </c>
      <c r="BD13" s="2">
        <f t="shared" si="50"/>
        <v>1</v>
      </c>
      <c r="BE13" s="2">
        <f t="shared" si="51"/>
        <v>1</v>
      </c>
      <c r="BF13" s="2">
        <f t="shared" si="52"/>
        <v>1</v>
      </c>
      <c r="BG13" s="2">
        <f t="shared" si="53"/>
        <v>1</v>
      </c>
      <c r="BH13" s="2">
        <f t="shared" si="54"/>
        <v>-1</v>
      </c>
      <c r="BI13" s="2">
        <f t="shared" si="55"/>
        <v>-1</v>
      </c>
      <c r="BJ13" s="2">
        <f t="shared" si="56"/>
        <v>1</v>
      </c>
      <c r="BK13" s="2">
        <f t="shared" si="57"/>
        <v>1</v>
      </c>
      <c r="BL13" s="2">
        <f t="shared" si="58"/>
        <v>-1</v>
      </c>
      <c r="BM13" s="2">
        <f t="shared" si="59"/>
        <v>-1</v>
      </c>
    </row>
    <row r="14" spans="1:65">
      <c r="A14" s="1">
        <v>13</v>
      </c>
      <c r="B14" s="2">
        <f t="shared" si="3"/>
        <v>1</v>
      </c>
      <c r="C14" s="2">
        <f t="shared" si="4"/>
        <v>2</v>
      </c>
      <c r="D14" s="2">
        <f t="shared" si="5"/>
        <v>2</v>
      </c>
      <c r="E14" s="2">
        <f t="shared" si="6"/>
        <v>2</v>
      </c>
      <c r="F14" s="2">
        <f t="shared" si="7"/>
        <v>2</v>
      </c>
      <c r="G14" s="2">
        <f t="shared" si="8"/>
        <v>1</v>
      </c>
      <c r="H14" s="2">
        <f t="shared" si="9"/>
        <v>1</v>
      </c>
      <c r="I14" s="2">
        <f t="shared" si="10"/>
        <v>1</v>
      </c>
      <c r="J14" s="2">
        <f t="shared" si="11"/>
        <v>1</v>
      </c>
      <c r="K14" s="2">
        <f t="shared" si="12"/>
        <v>2</v>
      </c>
      <c r="L14" s="2">
        <f t="shared" si="13"/>
        <v>2</v>
      </c>
      <c r="M14" s="2">
        <f t="shared" si="14"/>
        <v>2</v>
      </c>
      <c r="N14" s="2">
        <f t="shared" si="15"/>
        <v>2</v>
      </c>
      <c r="O14" s="2">
        <f t="shared" si="16"/>
        <v>1</v>
      </c>
      <c r="P14" s="2">
        <f t="shared" si="17"/>
        <v>1</v>
      </c>
      <c r="Q14" s="2">
        <f t="shared" si="18"/>
        <v>1</v>
      </c>
      <c r="R14" s="2">
        <f t="shared" si="19"/>
        <v>1</v>
      </c>
      <c r="S14" s="2">
        <f t="shared" si="20"/>
        <v>2</v>
      </c>
      <c r="T14" s="2">
        <f t="shared" si="21"/>
        <v>2</v>
      </c>
      <c r="U14" s="2">
        <f t="shared" si="22"/>
        <v>2</v>
      </c>
      <c r="V14" s="2">
        <f t="shared" si="23"/>
        <v>2</v>
      </c>
      <c r="W14" s="2">
        <f t="shared" si="24"/>
        <v>1</v>
      </c>
      <c r="X14" s="2">
        <f t="shared" si="25"/>
        <v>1</v>
      </c>
      <c r="Y14" s="2">
        <f t="shared" si="26"/>
        <v>1</v>
      </c>
      <c r="Z14" s="2">
        <f t="shared" si="27"/>
        <v>1</v>
      </c>
      <c r="AA14" s="2">
        <f t="shared" si="28"/>
        <v>2</v>
      </c>
      <c r="AB14" s="2">
        <f t="shared" si="29"/>
        <v>2</v>
      </c>
      <c r="AC14" s="2">
        <f t="shared" si="30"/>
        <v>2</v>
      </c>
      <c r="AD14" s="2">
        <f t="shared" si="31"/>
        <v>2</v>
      </c>
      <c r="AE14" s="2">
        <f t="shared" si="32"/>
        <v>1</v>
      </c>
      <c r="AF14" s="2">
        <f t="shared" si="33"/>
        <v>1</v>
      </c>
      <c r="AH14" s="1">
        <v>13</v>
      </c>
      <c r="AI14" s="3">
        <v>1</v>
      </c>
      <c r="AJ14" s="3">
        <v>-1</v>
      </c>
      <c r="AK14" s="2">
        <f t="shared" si="34"/>
        <v>-1</v>
      </c>
      <c r="AL14" s="3">
        <v>-1</v>
      </c>
      <c r="AM14" s="2">
        <f t="shared" si="35"/>
        <v>-1</v>
      </c>
      <c r="AN14" s="2">
        <f t="shared" si="36"/>
        <v>1</v>
      </c>
      <c r="AO14" s="2">
        <f t="shared" si="37"/>
        <v>1</v>
      </c>
      <c r="AP14" s="3">
        <v>1</v>
      </c>
      <c r="AQ14" s="2">
        <f t="shared" si="38"/>
        <v>1</v>
      </c>
      <c r="AR14" s="2">
        <f t="shared" si="39"/>
        <v>-1</v>
      </c>
      <c r="AS14" s="2">
        <f t="shared" si="40"/>
        <v>-1</v>
      </c>
      <c r="AT14" s="2">
        <f t="shared" si="41"/>
        <v>-1</v>
      </c>
      <c r="AU14" s="2">
        <f t="shared" si="42"/>
        <v>-1</v>
      </c>
      <c r="AV14" s="2">
        <f t="shared" si="43"/>
        <v>1</v>
      </c>
      <c r="AW14" s="2">
        <f t="shared" si="44"/>
        <v>1</v>
      </c>
      <c r="AX14" s="3">
        <v>1</v>
      </c>
      <c r="AY14" s="2">
        <f t="shared" si="45"/>
        <v>1</v>
      </c>
      <c r="AZ14" s="2">
        <f t="shared" si="46"/>
        <v>-1</v>
      </c>
      <c r="BA14" s="2">
        <f t="shared" si="47"/>
        <v>-1</v>
      </c>
      <c r="BB14" s="2">
        <f t="shared" si="48"/>
        <v>-1</v>
      </c>
      <c r="BC14" s="2">
        <f t="shared" si="49"/>
        <v>-1</v>
      </c>
      <c r="BD14" s="2">
        <f t="shared" si="50"/>
        <v>1</v>
      </c>
      <c r="BE14" s="2">
        <f t="shared" si="51"/>
        <v>1</v>
      </c>
      <c r="BF14" s="2">
        <f t="shared" si="52"/>
        <v>1</v>
      </c>
      <c r="BG14" s="2">
        <f t="shared" si="53"/>
        <v>1</v>
      </c>
      <c r="BH14" s="2">
        <f t="shared" si="54"/>
        <v>-1</v>
      </c>
      <c r="BI14" s="2">
        <f t="shared" si="55"/>
        <v>-1</v>
      </c>
      <c r="BJ14" s="2">
        <f t="shared" si="56"/>
        <v>-1</v>
      </c>
      <c r="BK14" s="2">
        <f t="shared" si="57"/>
        <v>-1</v>
      </c>
      <c r="BL14" s="2">
        <f t="shared" si="58"/>
        <v>1</v>
      </c>
      <c r="BM14" s="2">
        <f t="shared" si="59"/>
        <v>1</v>
      </c>
    </row>
    <row r="15" spans="1:65">
      <c r="A15" s="1">
        <v>14</v>
      </c>
      <c r="B15" s="2">
        <f t="shared" si="3"/>
        <v>1</v>
      </c>
      <c r="C15" s="2">
        <f t="shared" si="4"/>
        <v>2</v>
      </c>
      <c r="D15" s="2">
        <f t="shared" si="5"/>
        <v>2</v>
      </c>
      <c r="E15" s="2">
        <f t="shared" si="6"/>
        <v>2</v>
      </c>
      <c r="F15" s="2">
        <f t="shared" si="7"/>
        <v>2</v>
      </c>
      <c r="G15" s="2">
        <f t="shared" si="8"/>
        <v>1</v>
      </c>
      <c r="H15" s="2">
        <f t="shared" si="9"/>
        <v>1</v>
      </c>
      <c r="I15" s="2">
        <f t="shared" si="10"/>
        <v>1</v>
      </c>
      <c r="J15" s="2">
        <f t="shared" si="11"/>
        <v>1</v>
      </c>
      <c r="K15" s="2">
        <f t="shared" si="12"/>
        <v>2</v>
      </c>
      <c r="L15" s="2">
        <f t="shared" si="13"/>
        <v>2</v>
      </c>
      <c r="M15" s="2">
        <f t="shared" si="14"/>
        <v>2</v>
      </c>
      <c r="N15" s="2">
        <f t="shared" si="15"/>
        <v>2</v>
      </c>
      <c r="O15" s="2">
        <f t="shared" si="16"/>
        <v>1</v>
      </c>
      <c r="P15" s="2">
        <f t="shared" si="17"/>
        <v>1</v>
      </c>
      <c r="Q15" s="2">
        <f t="shared" si="18"/>
        <v>2</v>
      </c>
      <c r="R15" s="2">
        <f t="shared" si="19"/>
        <v>2</v>
      </c>
      <c r="S15" s="2">
        <f t="shared" si="20"/>
        <v>1</v>
      </c>
      <c r="T15" s="2">
        <f t="shared" si="21"/>
        <v>1</v>
      </c>
      <c r="U15" s="2">
        <f t="shared" si="22"/>
        <v>1</v>
      </c>
      <c r="V15" s="2">
        <f t="shared" si="23"/>
        <v>1</v>
      </c>
      <c r="W15" s="2">
        <f t="shared" si="24"/>
        <v>2</v>
      </c>
      <c r="X15" s="2">
        <f t="shared" si="25"/>
        <v>2</v>
      </c>
      <c r="Y15" s="2">
        <f t="shared" si="26"/>
        <v>2</v>
      </c>
      <c r="Z15" s="2">
        <f t="shared" si="27"/>
        <v>2</v>
      </c>
      <c r="AA15" s="2">
        <f t="shared" si="28"/>
        <v>1</v>
      </c>
      <c r="AB15" s="2">
        <f t="shared" si="29"/>
        <v>1</v>
      </c>
      <c r="AC15" s="2">
        <f t="shared" si="30"/>
        <v>1</v>
      </c>
      <c r="AD15" s="2">
        <f t="shared" si="31"/>
        <v>1</v>
      </c>
      <c r="AE15" s="2">
        <f t="shared" si="32"/>
        <v>2</v>
      </c>
      <c r="AF15" s="2">
        <f t="shared" si="33"/>
        <v>2</v>
      </c>
      <c r="AH15" s="1">
        <v>14</v>
      </c>
      <c r="AI15" s="3">
        <v>1</v>
      </c>
      <c r="AJ15" s="3">
        <v>-1</v>
      </c>
      <c r="AK15" s="2">
        <f t="shared" si="34"/>
        <v>-1</v>
      </c>
      <c r="AL15" s="3">
        <v>-1</v>
      </c>
      <c r="AM15" s="2">
        <f t="shared" si="35"/>
        <v>-1</v>
      </c>
      <c r="AN15" s="2">
        <f t="shared" si="36"/>
        <v>1</v>
      </c>
      <c r="AO15" s="2">
        <f t="shared" si="37"/>
        <v>1</v>
      </c>
      <c r="AP15" s="3">
        <v>1</v>
      </c>
      <c r="AQ15" s="2">
        <f t="shared" si="38"/>
        <v>1</v>
      </c>
      <c r="AR15" s="2">
        <f t="shared" si="39"/>
        <v>-1</v>
      </c>
      <c r="AS15" s="2">
        <f t="shared" si="40"/>
        <v>-1</v>
      </c>
      <c r="AT15" s="2">
        <f t="shared" si="41"/>
        <v>-1</v>
      </c>
      <c r="AU15" s="2">
        <f t="shared" si="42"/>
        <v>-1</v>
      </c>
      <c r="AV15" s="2">
        <f t="shared" si="43"/>
        <v>1</v>
      </c>
      <c r="AW15" s="2">
        <f t="shared" si="44"/>
        <v>1</v>
      </c>
      <c r="AX15" s="3">
        <v>-1</v>
      </c>
      <c r="AY15" s="2">
        <f t="shared" si="45"/>
        <v>-1</v>
      </c>
      <c r="AZ15" s="2">
        <f t="shared" si="46"/>
        <v>1</v>
      </c>
      <c r="BA15" s="2">
        <f t="shared" si="47"/>
        <v>1</v>
      </c>
      <c r="BB15" s="2">
        <f t="shared" si="48"/>
        <v>1</v>
      </c>
      <c r="BC15" s="2">
        <f t="shared" si="49"/>
        <v>1</v>
      </c>
      <c r="BD15" s="2">
        <f t="shared" si="50"/>
        <v>-1</v>
      </c>
      <c r="BE15" s="2">
        <f t="shared" si="51"/>
        <v>-1</v>
      </c>
      <c r="BF15" s="2">
        <f t="shared" si="52"/>
        <v>-1</v>
      </c>
      <c r="BG15" s="2">
        <f t="shared" si="53"/>
        <v>-1</v>
      </c>
      <c r="BH15" s="2">
        <f t="shared" si="54"/>
        <v>1</v>
      </c>
      <c r="BI15" s="2">
        <f t="shared" si="55"/>
        <v>1</v>
      </c>
      <c r="BJ15" s="2">
        <f t="shared" si="56"/>
        <v>1</v>
      </c>
      <c r="BK15" s="2">
        <f t="shared" si="57"/>
        <v>1</v>
      </c>
      <c r="BL15" s="2">
        <f t="shared" si="58"/>
        <v>-1</v>
      </c>
      <c r="BM15" s="2">
        <f t="shared" si="59"/>
        <v>-1</v>
      </c>
    </row>
    <row r="16" spans="1:65">
      <c r="A16" s="1">
        <v>15</v>
      </c>
      <c r="B16" s="2">
        <f t="shared" si="3"/>
        <v>1</v>
      </c>
      <c r="C16" s="2">
        <f t="shared" si="4"/>
        <v>2</v>
      </c>
      <c r="D16" s="2">
        <f t="shared" si="5"/>
        <v>2</v>
      </c>
      <c r="E16" s="2">
        <f t="shared" si="6"/>
        <v>2</v>
      </c>
      <c r="F16" s="2">
        <f t="shared" si="7"/>
        <v>2</v>
      </c>
      <c r="G16" s="2">
        <f t="shared" si="8"/>
        <v>1</v>
      </c>
      <c r="H16" s="2">
        <f t="shared" si="9"/>
        <v>1</v>
      </c>
      <c r="I16" s="2">
        <f t="shared" si="10"/>
        <v>2</v>
      </c>
      <c r="J16" s="2">
        <f t="shared" si="11"/>
        <v>2</v>
      </c>
      <c r="K16" s="2">
        <f t="shared" si="12"/>
        <v>1</v>
      </c>
      <c r="L16" s="2">
        <f t="shared" si="13"/>
        <v>1</v>
      </c>
      <c r="M16" s="2">
        <f t="shared" si="14"/>
        <v>1</v>
      </c>
      <c r="N16" s="2">
        <f t="shared" si="15"/>
        <v>1</v>
      </c>
      <c r="O16" s="2">
        <f t="shared" si="16"/>
        <v>2</v>
      </c>
      <c r="P16" s="2">
        <f t="shared" si="17"/>
        <v>2</v>
      </c>
      <c r="Q16" s="2">
        <f t="shared" si="18"/>
        <v>1</v>
      </c>
      <c r="R16" s="2">
        <f t="shared" si="19"/>
        <v>1</v>
      </c>
      <c r="S16" s="2">
        <f t="shared" si="20"/>
        <v>2</v>
      </c>
      <c r="T16" s="2">
        <f t="shared" si="21"/>
        <v>2</v>
      </c>
      <c r="U16" s="2">
        <f t="shared" si="22"/>
        <v>2</v>
      </c>
      <c r="V16" s="2">
        <f t="shared" si="23"/>
        <v>2</v>
      </c>
      <c r="W16" s="2">
        <f t="shared" si="24"/>
        <v>1</v>
      </c>
      <c r="X16" s="2">
        <f t="shared" si="25"/>
        <v>1</v>
      </c>
      <c r="Y16" s="2">
        <f t="shared" si="26"/>
        <v>2</v>
      </c>
      <c r="Z16" s="2">
        <f t="shared" si="27"/>
        <v>2</v>
      </c>
      <c r="AA16" s="2">
        <f t="shared" si="28"/>
        <v>1</v>
      </c>
      <c r="AB16" s="2">
        <f t="shared" si="29"/>
        <v>1</v>
      </c>
      <c r="AC16" s="2">
        <f t="shared" si="30"/>
        <v>1</v>
      </c>
      <c r="AD16" s="2">
        <f t="shared" si="31"/>
        <v>1</v>
      </c>
      <c r="AE16" s="2">
        <f t="shared" si="32"/>
        <v>2</v>
      </c>
      <c r="AF16" s="2">
        <f t="shared" si="33"/>
        <v>2</v>
      </c>
      <c r="AH16" s="1">
        <v>15</v>
      </c>
      <c r="AI16" s="3">
        <v>1</v>
      </c>
      <c r="AJ16" s="3">
        <v>-1</v>
      </c>
      <c r="AK16" s="2">
        <f t="shared" si="34"/>
        <v>-1</v>
      </c>
      <c r="AL16" s="3">
        <v>-1</v>
      </c>
      <c r="AM16" s="2">
        <f t="shared" si="35"/>
        <v>-1</v>
      </c>
      <c r="AN16" s="2">
        <f t="shared" si="36"/>
        <v>1</v>
      </c>
      <c r="AO16" s="2">
        <f t="shared" si="37"/>
        <v>1</v>
      </c>
      <c r="AP16" s="3">
        <v>-1</v>
      </c>
      <c r="AQ16" s="2">
        <f t="shared" si="38"/>
        <v>-1</v>
      </c>
      <c r="AR16" s="2">
        <f t="shared" si="39"/>
        <v>1</v>
      </c>
      <c r="AS16" s="2">
        <f t="shared" si="40"/>
        <v>1</v>
      </c>
      <c r="AT16" s="2">
        <f t="shared" si="41"/>
        <v>1</v>
      </c>
      <c r="AU16" s="2">
        <f t="shared" si="42"/>
        <v>1</v>
      </c>
      <c r="AV16" s="2">
        <f t="shared" si="43"/>
        <v>-1</v>
      </c>
      <c r="AW16" s="2">
        <f t="shared" si="44"/>
        <v>-1</v>
      </c>
      <c r="AX16" s="3">
        <v>1</v>
      </c>
      <c r="AY16" s="2">
        <f t="shared" si="45"/>
        <v>1</v>
      </c>
      <c r="AZ16" s="2">
        <f t="shared" si="46"/>
        <v>-1</v>
      </c>
      <c r="BA16" s="2">
        <f t="shared" si="47"/>
        <v>-1</v>
      </c>
      <c r="BB16" s="2">
        <f t="shared" si="48"/>
        <v>-1</v>
      </c>
      <c r="BC16" s="2">
        <f t="shared" si="49"/>
        <v>-1</v>
      </c>
      <c r="BD16" s="2">
        <f t="shared" si="50"/>
        <v>1</v>
      </c>
      <c r="BE16" s="2">
        <f t="shared" si="51"/>
        <v>1</v>
      </c>
      <c r="BF16" s="2">
        <f t="shared" si="52"/>
        <v>-1</v>
      </c>
      <c r="BG16" s="2">
        <f t="shared" si="53"/>
        <v>-1</v>
      </c>
      <c r="BH16" s="2">
        <f t="shared" si="54"/>
        <v>1</v>
      </c>
      <c r="BI16" s="2">
        <f t="shared" si="55"/>
        <v>1</v>
      </c>
      <c r="BJ16" s="2">
        <f t="shared" si="56"/>
        <v>1</v>
      </c>
      <c r="BK16" s="2">
        <f t="shared" si="57"/>
        <v>1</v>
      </c>
      <c r="BL16" s="2">
        <f t="shared" si="58"/>
        <v>-1</v>
      </c>
      <c r="BM16" s="2">
        <f t="shared" si="59"/>
        <v>-1</v>
      </c>
    </row>
    <row r="17" spans="1:65">
      <c r="A17" s="1">
        <v>16</v>
      </c>
      <c r="B17" s="2">
        <f t="shared" si="3"/>
        <v>1</v>
      </c>
      <c r="C17" s="2">
        <f t="shared" si="4"/>
        <v>2</v>
      </c>
      <c r="D17" s="2">
        <f t="shared" si="5"/>
        <v>2</v>
      </c>
      <c r="E17" s="2">
        <f t="shared" si="6"/>
        <v>2</v>
      </c>
      <c r="F17" s="2">
        <f t="shared" si="7"/>
        <v>2</v>
      </c>
      <c r="G17" s="2">
        <f t="shared" si="8"/>
        <v>1</v>
      </c>
      <c r="H17" s="2">
        <f t="shared" si="9"/>
        <v>1</v>
      </c>
      <c r="I17" s="2">
        <f t="shared" si="10"/>
        <v>2</v>
      </c>
      <c r="J17" s="2">
        <f t="shared" si="11"/>
        <v>2</v>
      </c>
      <c r="K17" s="2">
        <f t="shared" si="12"/>
        <v>1</v>
      </c>
      <c r="L17" s="2">
        <f t="shared" si="13"/>
        <v>1</v>
      </c>
      <c r="M17" s="2">
        <f t="shared" si="14"/>
        <v>1</v>
      </c>
      <c r="N17" s="2">
        <f t="shared" si="15"/>
        <v>1</v>
      </c>
      <c r="O17" s="2">
        <f t="shared" si="16"/>
        <v>2</v>
      </c>
      <c r="P17" s="2">
        <f t="shared" si="17"/>
        <v>2</v>
      </c>
      <c r="Q17" s="2">
        <f t="shared" si="18"/>
        <v>2</v>
      </c>
      <c r="R17" s="2">
        <f t="shared" si="19"/>
        <v>2</v>
      </c>
      <c r="S17" s="2">
        <f t="shared" si="20"/>
        <v>1</v>
      </c>
      <c r="T17" s="2">
        <f t="shared" si="21"/>
        <v>1</v>
      </c>
      <c r="U17" s="2">
        <f t="shared" si="22"/>
        <v>1</v>
      </c>
      <c r="V17" s="2">
        <f t="shared" si="23"/>
        <v>1</v>
      </c>
      <c r="W17" s="2">
        <f t="shared" si="24"/>
        <v>2</v>
      </c>
      <c r="X17" s="2">
        <f t="shared" si="25"/>
        <v>2</v>
      </c>
      <c r="Y17" s="2">
        <f t="shared" si="26"/>
        <v>1</v>
      </c>
      <c r="Z17" s="2">
        <f t="shared" si="27"/>
        <v>1</v>
      </c>
      <c r="AA17" s="2">
        <f t="shared" si="28"/>
        <v>2</v>
      </c>
      <c r="AB17" s="2">
        <f t="shared" si="29"/>
        <v>2</v>
      </c>
      <c r="AC17" s="2">
        <f t="shared" si="30"/>
        <v>2</v>
      </c>
      <c r="AD17" s="2">
        <f t="shared" si="31"/>
        <v>2</v>
      </c>
      <c r="AE17" s="2">
        <f t="shared" si="32"/>
        <v>1</v>
      </c>
      <c r="AF17" s="2">
        <f t="shared" si="33"/>
        <v>1</v>
      </c>
      <c r="AH17" s="1">
        <v>16</v>
      </c>
      <c r="AI17" s="3">
        <v>1</v>
      </c>
      <c r="AJ17" s="3">
        <v>-1</v>
      </c>
      <c r="AK17" s="2">
        <f t="shared" si="34"/>
        <v>-1</v>
      </c>
      <c r="AL17" s="3">
        <v>-1</v>
      </c>
      <c r="AM17" s="2">
        <f t="shared" si="35"/>
        <v>-1</v>
      </c>
      <c r="AN17" s="2">
        <f t="shared" si="36"/>
        <v>1</v>
      </c>
      <c r="AO17" s="2">
        <f t="shared" si="37"/>
        <v>1</v>
      </c>
      <c r="AP17" s="3">
        <v>-1</v>
      </c>
      <c r="AQ17" s="2">
        <f t="shared" si="38"/>
        <v>-1</v>
      </c>
      <c r="AR17" s="2">
        <f t="shared" si="39"/>
        <v>1</v>
      </c>
      <c r="AS17" s="2">
        <f t="shared" si="40"/>
        <v>1</v>
      </c>
      <c r="AT17" s="2">
        <f t="shared" si="41"/>
        <v>1</v>
      </c>
      <c r="AU17" s="2">
        <f t="shared" si="42"/>
        <v>1</v>
      </c>
      <c r="AV17" s="2">
        <f t="shared" si="43"/>
        <v>-1</v>
      </c>
      <c r="AW17" s="2">
        <f t="shared" si="44"/>
        <v>-1</v>
      </c>
      <c r="AX17" s="3">
        <v>-1</v>
      </c>
      <c r="AY17" s="2">
        <f t="shared" si="45"/>
        <v>-1</v>
      </c>
      <c r="AZ17" s="2">
        <f t="shared" si="46"/>
        <v>1</v>
      </c>
      <c r="BA17" s="2">
        <f t="shared" si="47"/>
        <v>1</v>
      </c>
      <c r="BB17" s="2">
        <f t="shared" si="48"/>
        <v>1</v>
      </c>
      <c r="BC17" s="2">
        <f t="shared" si="49"/>
        <v>1</v>
      </c>
      <c r="BD17" s="2">
        <f t="shared" si="50"/>
        <v>-1</v>
      </c>
      <c r="BE17" s="2">
        <f t="shared" si="51"/>
        <v>-1</v>
      </c>
      <c r="BF17" s="2">
        <f t="shared" si="52"/>
        <v>1</v>
      </c>
      <c r="BG17" s="2">
        <f t="shared" si="53"/>
        <v>1</v>
      </c>
      <c r="BH17" s="2">
        <f t="shared" si="54"/>
        <v>-1</v>
      </c>
      <c r="BI17" s="2">
        <f t="shared" si="55"/>
        <v>-1</v>
      </c>
      <c r="BJ17" s="2">
        <f t="shared" si="56"/>
        <v>-1</v>
      </c>
      <c r="BK17" s="2">
        <f t="shared" si="57"/>
        <v>-1</v>
      </c>
      <c r="BL17" s="2">
        <f t="shared" si="58"/>
        <v>1</v>
      </c>
      <c r="BM17" s="2">
        <f t="shared" si="59"/>
        <v>1</v>
      </c>
    </row>
    <row r="18" spans="1:65">
      <c r="A18" s="1">
        <v>17</v>
      </c>
      <c r="B18" s="2">
        <f t="shared" si="3"/>
        <v>2</v>
      </c>
      <c r="C18" s="2">
        <f t="shared" si="4"/>
        <v>1</v>
      </c>
      <c r="D18" s="2">
        <f t="shared" si="5"/>
        <v>2</v>
      </c>
      <c r="E18" s="2">
        <f t="shared" si="6"/>
        <v>1</v>
      </c>
      <c r="F18" s="2">
        <f t="shared" si="7"/>
        <v>2</v>
      </c>
      <c r="G18" s="2">
        <f t="shared" si="8"/>
        <v>1</v>
      </c>
      <c r="H18" s="2">
        <f t="shared" si="9"/>
        <v>2</v>
      </c>
      <c r="I18" s="2">
        <f t="shared" si="10"/>
        <v>1</v>
      </c>
      <c r="J18" s="2">
        <f t="shared" si="11"/>
        <v>2</v>
      </c>
      <c r="K18" s="2">
        <f t="shared" si="12"/>
        <v>1</v>
      </c>
      <c r="L18" s="2">
        <f t="shared" si="13"/>
        <v>2</v>
      </c>
      <c r="M18" s="2">
        <f t="shared" si="14"/>
        <v>1</v>
      </c>
      <c r="N18" s="2">
        <f t="shared" si="15"/>
        <v>2</v>
      </c>
      <c r="O18" s="2">
        <f t="shared" si="16"/>
        <v>1</v>
      </c>
      <c r="P18" s="2">
        <f t="shared" si="17"/>
        <v>2</v>
      </c>
      <c r="Q18" s="2">
        <f t="shared" si="18"/>
        <v>1</v>
      </c>
      <c r="R18" s="2">
        <f t="shared" si="19"/>
        <v>2</v>
      </c>
      <c r="S18" s="2">
        <f t="shared" si="20"/>
        <v>1</v>
      </c>
      <c r="T18" s="2">
        <f t="shared" si="21"/>
        <v>2</v>
      </c>
      <c r="U18" s="2">
        <f t="shared" si="22"/>
        <v>1</v>
      </c>
      <c r="V18" s="2">
        <f t="shared" si="23"/>
        <v>2</v>
      </c>
      <c r="W18" s="2">
        <f t="shared" si="24"/>
        <v>1</v>
      </c>
      <c r="X18" s="2">
        <f t="shared" si="25"/>
        <v>2</v>
      </c>
      <c r="Y18" s="2">
        <f t="shared" si="26"/>
        <v>1</v>
      </c>
      <c r="Z18" s="2">
        <f t="shared" si="27"/>
        <v>2</v>
      </c>
      <c r="AA18" s="2">
        <f t="shared" si="28"/>
        <v>1</v>
      </c>
      <c r="AB18" s="2">
        <f t="shared" si="29"/>
        <v>2</v>
      </c>
      <c r="AC18" s="2">
        <f t="shared" si="30"/>
        <v>1</v>
      </c>
      <c r="AD18" s="2">
        <f t="shared" si="31"/>
        <v>2</v>
      </c>
      <c r="AE18" s="2">
        <f t="shared" si="32"/>
        <v>1</v>
      </c>
      <c r="AF18" s="2">
        <f t="shared" si="33"/>
        <v>2</v>
      </c>
      <c r="AH18" s="1">
        <v>17</v>
      </c>
      <c r="AI18" s="3">
        <v>-1</v>
      </c>
      <c r="AJ18" s="3">
        <v>1</v>
      </c>
      <c r="AK18" s="2">
        <f t="shared" si="34"/>
        <v>-1</v>
      </c>
      <c r="AL18" s="3">
        <v>1</v>
      </c>
      <c r="AM18" s="2">
        <f t="shared" si="35"/>
        <v>-1</v>
      </c>
      <c r="AN18" s="2">
        <f t="shared" si="36"/>
        <v>1</v>
      </c>
      <c r="AO18" s="2">
        <f t="shared" si="37"/>
        <v>-1</v>
      </c>
      <c r="AP18" s="3">
        <v>1</v>
      </c>
      <c r="AQ18" s="2">
        <f t="shared" si="38"/>
        <v>-1</v>
      </c>
      <c r="AR18" s="2">
        <f t="shared" si="39"/>
        <v>1</v>
      </c>
      <c r="AS18" s="2">
        <f t="shared" si="40"/>
        <v>-1</v>
      </c>
      <c r="AT18" s="2">
        <f t="shared" si="41"/>
        <v>1</v>
      </c>
      <c r="AU18" s="2">
        <f t="shared" si="42"/>
        <v>-1</v>
      </c>
      <c r="AV18" s="2">
        <f t="shared" si="43"/>
        <v>1</v>
      </c>
      <c r="AW18" s="2">
        <f t="shared" si="44"/>
        <v>-1</v>
      </c>
      <c r="AX18" s="3">
        <v>1</v>
      </c>
      <c r="AY18" s="2">
        <f t="shared" si="45"/>
        <v>-1</v>
      </c>
      <c r="AZ18" s="2">
        <f t="shared" si="46"/>
        <v>1</v>
      </c>
      <c r="BA18" s="2">
        <f t="shared" si="47"/>
        <v>-1</v>
      </c>
      <c r="BB18" s="2">
        <f t="shared" si="48"/>
        <v>1</v>
      </c>
      <c r="BC18" s="2">
        <f t="shared" si="49"/>
        <v>-1</v>
      </c>
      <c r="BD18" s="2">
        <f t="shared" si="50"/>
        <v>1</v>
      </c>
      <c r="BE18" s="2">
        <f t="shared" si="51"/>
        <v>-1</v>
      </c>
      <c r="BF18" s="2">
        <f t="shared" si="52"/>
        <v>1</v>
      </c>
      <c r="BG18" s="2">
        <f t="shared" si="53"/>
        <v>-1</v>
      </c>
      <c r="BH18" s="2">
        <f t="shared" si="54"/>
        <v>1</v>
      </c>
      <c r="BI18" s="2">
        <f t="shared" si="55"/>
        <v>-1</v>
      </c>
      <c r="BJ18" s="2">
        <f t="shared" si="56"/>
        <v>1</v>
      </c>
      <c r="BK18" s="2">
        <f t="shared" si="57"/>
        <v>-1</v>
      </c>
      <c r="BL18" s="2">
        <f t="shared" si="58"/>
        <v>1</v>
      </c>
      <c r="BM18" s="2">
        <f t="shared" si="59"/>
        <v>-1</v>
      </c>
    </row>
    <row r="19" spans="1:65">
      <c r="A19" s="1">
        <v>18</v>
      </c>
      <c r="B19" s="2">
        <f t="shared" si="3"/>
        <v>2</v>
      </c>
      <c r="C19" s="2">
        <f t="shared" si="4"/>
        <v>1</v>
      </c>
      <c r="D19" s="2">
        <f t="shared" si="5"/>
        <v>2</v>
      </c>
      <c r="E19" s="2">
        <f t="shared" si="6"/>
        <v>1</v>
      </c>
      <c r="F19" s="2">
        <f t="shared" si="7"/>
        <v>2</v>
      </c>
      <c r="G19" s="2">
        <f t="shared" si="8"/>
        <v>1</v>
      </c>
      <c r="H19" s="2">
        <f t="shared" si="9"/>
        <v>2</v>
      </c>
      <c r="I19" s="2">
        <f t="shared" si="10"/>
        <v>1</v>
      </c>
      <c r="J19" s="2">
        <f t="shared" si="11"/>
        <v>2</v>
      </c>
      <c r="K19" s="2">
        <f t="shared" si="12"/>
        <v>1</v>
      </c>
      <c r="L19" s="2">
        <f t="shared" si="13"/>
        <v>2</v>
      </c>
      <c r="M19" s="2">
        <f t="shared" si="14"/>
        <v>1</v>
      </c>
      <c r="N19" s="2">
        <f t="shared" si="15"/>
        <v>2</v>
      </c>
      <c r="O19" s="2">
        <f t="shared" si="16"/>
        <v>1</v>
      </c>
      <c r="P19" s="2">
        <f t="shared" si="17"/>
        <v>2</v>
      </c>
      <c r="Q19" s="2">
        <f t="shared" si="18"/>
        <v>2</v>
      </c>
      <c r="R19" s="2">
        <f t="shared" si="19"/>
        <v>1</v>
      </c>
      <c r="S19" s="2">
        <f t="shared" si="20"/>
        <v>2</v>
      </c>
      <c r="T19" s="2">
        <f t="shared" si="21"/>
        <v>1</v>
      </c>
      <c r="U19" s="2">
        <f t="shared" si="22"/>
        <v>2</v>
      </c>
      <c r="V19" s="2">
        <f t="shared" si="23"/>
        <v>1</v>
      </c>
      <c r="W19" s="2">
        <f t="shared" si="24"/>
        <v>2</v>
      </c>
      <c r="X19" s="2">
        <f t="shared" si="25"/>
        <v>1</v>
      </c>
      <c r="Y19" s="2">
        <f t="shared" si="26"/>
        <v>2</v>
      </c>
      <c r="Z19" s="2">
        <f t="shared" si="27"/>
        <v>1</v>
      </c>
      <c r="AA19" s="2">
        <f t="shared" si="28"/>
        <v>2</v>
      </c>
      <c r="AB19" s="2">
        <f t="shared" si="29"/>
        <v>1</v>
      </c>
      <c r="AC19" s="2">
        <f t="shared" si="30"/>
        <v>2</v>
      </c>
      <c r="AD19" s="2">
        <f t="shared" si="31"/>
        <v>1</v>
      </c>
      <c r="AE19" s="2">
        <f t="shared" si="32"/>
        <v>2</v>
      </c>
      <c r="AF19" s="2">
        <f t="shared" si="33"/>
        <v>1</v>
      </c>
      <c r="AH19" s="1">
        <v>18</v>
      </c>
      <c r="AI19" s="3">
        <v>-1</v>
      </c>
      <c r="AJ19" s="3">
        <v>1</v>
      </c>
      <c r="AK19" s="2">
        <f t="shared" si="34"/>
        <v>-1</v>
      </c>
      <c r="AL19" s="3">
        <v>1</v>
      </c>
      <c r="AM19" s="2">
        <f t="shared" si="35"/>
        <v>-1</v>
      </c>
      <c r="AN19" s="2">
        <f t="shared" si="36"/>
        <v>1</v>
      </c>
      <c r="AO19" s="2">
        <f t="shared" si="37"/>
        <v>-1</v>
      </c>
      <c r="AP19" s="3">
        <v>1</v>
      </c>
      <c r="AQ19" s="2">
        <f t="shared" si="38"/>
        <v>-1</v>
      </c>
      <c r="AR19" s="2">
        <f t="shared" si="39"/>
        <v>1</v>
      </c>
      <c r="AS19" s="2">
        <f t="shared" si="40"/>
        <v>-1</v>
      </c>
      <c r="AT19" s="2">
        <f t="shared" si="41"/>
        <v>1</v>
      </c>
      <c r="AU19" s="2">
        <f t="shared" si="42"/>
        <v>-1</v>
      </c>
      <c r="AV19" s="2">
        <f t="shared" si="43"/>
        <v>1</v>
      </c>
      <c r="AW19" s="2">
        <f t="shared" si="44"/>
        <v>-1</v>
      </c>
      <c r="AX19" s="3">
        <v>-1</v>
      </c>
      <c r="AY19" s="2">
        <f t="shared" si="45"/>
        <v>1</v>
      </c>
      <c r="AZ19" s="2">
        <f t="shared" si="46"/>
        <v>-1</v>
      </c>
      <c r="BA19" s="2">
        <f t="shared" si="47"/>
        <v>1</v>
      </c>
      <c r="BB19" s="2">
        <f t="shared" si="48"/>
        <v>-1</v>
      </c>
      <c r="BC19" s="2">
        <f t="shared" si="49"/>
        <v>1</v>
      </c>
      <c r="BD19" s="2">
        <f t="shared" si="50"/>
        <v>-1</v>
      </c>
      <c r="BE19" s="2">
        <f t="shared" si="51"/>
        <v>1</v>
      </c>
      <c r="BF19" s="2">
        <f t="shared" si="52"/>
        <v>-1</v>
      </c>
      <c r="BG19" s="2">
        <f t="shared" si="53"/>
        <v>1</v>
      </c>
      <c r="BH19" s="2">
        <f t="shared" si="54"/>
        <v>-1</v>
      </c>
      <c r="BI19" s="2">
        <f t="shared" si="55"/>
        <v>1</v>
      </c>
      <c r="BJ19" s="2">
        <f t="shared" si="56"/>
        <v>-1</v>
      </c>
      <c r="BK19" s="2">
        <f t="shared" si="57"/>
        <v>1</v>
      </c>
      <c r="BL19" s="2">
        <f t="shared" si="58"/>
        <v>-1</v>
      </c>
      <c r="BM19" s="2">
        <f t="shared" si="59"/>
        <v>1</v>
      </c>
    </row>
    <row r="20" spans="1:65">
      <c r="A20" s="1">
        <v>19</v>
      </c>
      <c r="B20" s="2">
        <f t="shared" si="3"/>
        <v>2</v>
      </c>
      <c r="C20" s="2">
        <f t="shared" si="4"/>
        <v>1</v>
      </c>
      <c r="D20" s="2">
        <f t="shared" si="5"/>
        <v>2</v>
      </c>
      <c r="E20" s="2">
        <f t="shared" si="6"/>
        <v>1</v>
      </c>
      <c r="F20" s="2">
        <f t="shared" si="7"/>
        <v>2</v>
      </c>
      <c r="G20" s="2">
        <f t="shared" si="8"/>
        <v>1</v>
      </c>
      <c r="H20" s="2">
        <f t="shared" si="9"/>
        <v>2</v>
      </c>
      <c r="I20" s="2">
        <f t="shared" si="10"/>
        <v>2</v>
      </c>
      <c r="J20" s="2">
        <f t="shared" si="11"/>
        <v>1</v>
      </c>
      <c r="K20" s="2">
        <f t="shared" si="12"/>
        <v>2</v>
      </c>
      <c r="L20" s="2">
        <f t="shared" si="13"/>
        <v>1</v>
      </c>
      <c r="M20" s="2">
        <f t="shared" si="14"/>
        <v>2</v>
      </c>
      <c r="N20" s="2">
        <f t="shared" si="15"/>
        <v>1</v>
      </c>
      <c r="O20" s="2">
        <f t="shared" si="16"/>
        <v>2</v>
      </c>
      <c r="P20" s="2">
        <f t="shared" si="17"/>
        <v>1</v>
      </c>
      <c r="Q20" s="2">
        <f t="shared" si="18"/>
        <v>1</v>
      </c>
      <c r="R20" s="2">
        <f t="shared" si="19"/>
        <v>2</v>
      </c>
      <c r="S20" s="2">
        <f t="shared" si="20"/>
        <v>1</v>
      </c>
      <c r="T20" s="2">
        <f t="shared" si="21"/>
        <v>2</v>
      </c>
      <c r="U20" s="2">
        <f t="shared" si="22"/>
        <v>1</v>
      </c>
      <c r="V20" s="2">
        <f t="shared" si="23"/>
        <v>2</v>
      </c>
      <c r="W20" s="2">
        <f t="shared" si="24"/>
        <v>1</v>
      </c>
      <c r="X20" s="2">
        <f t="shared" si="25"/>
        <v>2</v>
      </c>
      <c r="Y20" s="2">
        <f t="shared" si="26"/>
        <v>2</v>
      </c>
      <c r="Z20" s="2">
        <f t="shared" si="27"/>
        <v>1</v>
      </c>
      <c r="AA20" s="2">
        <f t="shared" si="28"/>
        <v>2</v>
      </c>
      <c r="AB20" s="2">
        <f t="shared" si="29"/>
        <v>1</v>
      </c>
      <c r="AC20" s="2">
        <f t="shared" si="30"/>
        <v>2</v>
      </c>
      <c r="AD20" s="2">
        <f t="shared" si="31"/>
        <v>1</v>
      </c>
      <c r="AE20" s="2">
        <f t="shared" si="32"/>
        <v>2</v>
      </c>
      <c r="AF20" s="2">
        <f t="shared" si="33"/>
        <v>1</v>
      </c>
      <c r="AH20" s="1">
        <v>19</v>
      </c>
      <c r="AI20" s="3">
        <v>-1</v>
      </c>
      <c r="AJ20" s="3">
        <v>1</v>
      </c>
      <c r="AK20" s="2">
        <f t="shared" si="34"/>
        <v>-1</v>
      </c>
      <c r="AL20" s="3">
        <v>1</v>
      </c>
      <c r="AM20" s="2">
        <f t="shared" si="35"/>
        <v>-1</v>
      </c>
      <c r="AN20" s="2">
        <f t="shared" si="36"/>
        <v>1</v>
      </c>
      <c r="AO20" s="2">
        <f t="shared" si="37"/>
        <v>-1</v>
      </c>
      <c r="AP20" s="3">
        <v>-1</v>
      </c>
      <c r="AQ20" s="2">
        <f t="shared" si="38"/>
        <v>1</v>
      </c>
      <c r="AR20" s="2">
        <f t="shared" si="39"/>
        <v>-1</v>
      </c>
      <c r="AS20" s="2">
        <f t="shared" si="40"/>
        <v>1</v>
      </c>
      <c r="AT20" s="2">
        <f t="shared" si="41"/>
        <v>-1</v>
      </c>
      <c r="AU20" s="2">
        <f t="shared" si="42"/>
        <v>1</v>
      </c>
      <c r="AV20" s="2">
        <f t="shared" si="43"/>
        <v>-1</v>
      </c>
      <c r="AW20" s="2">
        <f t="shared" si="44"/>
        <v>1</v>
      </c>
      <c r="AX20" s="3">
        <v>1</v>
      </c>
      <c r="AY20" s="2">
        <f t="shared" si="45"/>
        <v>-1</v>
      </c>
      <c r="AZ20" s="2">
        <f t="shared" si="46"/>
        <v>1</v>
      </c>
      <c r="BA20" s="2">
        <f t="shared" si="47"/>
        <v>-1</v>
      </c>
      <c r="BB20" s="2">
        <f t="shared" si="48"/>
        <v>1</v>
      </c>
      <c r="BC20" s="2">
        <f t="shared" si="49"/>
        <v>-1</v>
      </c>
      <c r="BD20" s="2">
        <f t="shared" si="50"/>
        <v>1</v>
      </c>
      <c r="BE20" s="2">
        <f t="shared" si="51"/>
        <v>-1</v>
      </c>
      <c r="BF20" s="2">
        <f t="shared" si="52"/>
        <v>-1</v>
      </c>
      <c r="BG20" s="2">
        <f t="shared" si="53"/>
        <v>1</v>
      </c>
      <c r="BH20" s="2">
        <f t="shared" si="54"/>
        <v>-1</v>
      </c>
      <c r="BI20" s="2">
        <f t="shared" si="55"/>
        <v>1</v>
      </c>
      <c r="BJ20" s="2">
        <f t="shared" si="56"/>
        <v>-1</v>
      </c>
      <c r="BK20" s="2">
        <f t="shared" si="57"/>
        <v>1</v>
      </c>
      <c r="BL20" s="2">
        <f t="shared" si="58"/>
        <v>-1</v>
      </c>
      <c r="BM20" s="2">
        <f t="shared" si="59"/>
        <v>1</v>
      </c>
    </row>
    <row r="21" spans="1:65">
      <c r="A21" s="1">
        <v>20</v>
      </c>
      <c r="B21" s="2">
        <f t="shared" si="3"/>
        <v>2</v>
      </c>
      <c r="C21" s="2">
        <f t="shared" si="4"/>
        <v>1</v>
      </c>
      <c r="D21" s="2">
        <f t="shared" si="5"/>
        <v>2</v>
      </c>
      <c r="E21" s="2">
        <f t="shared" si="6"/>
        <v>1</v>
      </c>
      <c r="F21" s="2">
        <f t="shared" si="7"/>
        <v>2</v>
      </c>
      <c r="G21" s="2">
        <f t="shared" si="8"/>
        <v>1</v>
      </c>
      <c r="H21" s="2">
        <f t="shared" si="9"/>
        <v>2</v>
      </c>
      <c r="I21" s="2">
        <f t="shared" si="10"/>
        <v>2</v>
      </c>
      <c r="J21" s="2">
        <f t="shared" si="11"/>
        <v>1</v>
      </c>
      <c r="K21" s="2">
        <f t="shared" si="12"/>
        <v>2</v>
      </c>
      <c r="L21" s="2">
        <f t="shared" si="13"/>
        <v>1</v>
      </c>
      <c r="M21" s="2">
        <f t="shared" si="14"/>
        <v>2</v>
      </c>
      <c r="N21" s="2">
        <f t="shared" si="15"/>
        <v>1</v>
      </c>
      <c r="O21" s="2">
        <f t="shared" si="16"/>
        <v>2</v>
      </c>
      <c r="P21" s="2">
        <f t="shared" si="17"/>
        <v>1</v>
      </c>
      <c r="Q21" s="2">
        <f t="shared" si="18"/>
        <v>2</v>
      </c>
      <c r="R21" s="2">
        <f t="shared" si="19"/>
        <v>1</v>
      </c>
      <c r="S21" s="2">
        <f t="shared" si="20"/>
        <v>2</v>
      </c>
      <c r="T21" s="2">
        <f t="shared" si="21"/>
        <v>1</v>
      </c>
      <c r="U21" s="2">
        <f t="shared" si="22"/>
        <v>2</v>
      </c>
      <c r="V21" s="2">
        <f t="shared" si="23"/>
        <v>1</v>
      </c>
      <c r="W21" s="2">
        <f t="shared" si="24"/>
        <v>2</v>
      </c>
      <c r="X21" s="2">
        <f t="shared" si="25"/>
        <v>1</v>
      </c>
      <c r="Y21" s="2">
        <f t="shared" si="26"/>
        <v>1</v>
      </c>
      <c r="Z21" s="2">
        <f t="shared" si="27"/>
        <v>2</v>
      </c>
      <c r="AA21" s="2">
        <f t="shared" si="28"/>
        <v>1</v>
      </c>
      <c r="AB21" s="2">
        <f t="shared" si="29"/>
        <v>2</v>
      </c>
      <c r="AC21" s="2">
        <f t="shared" si="30"/>
        <v>1</v>
      </c>
      <c r="AD21" s="2">
        <f t="shared" si="31"/>
        <v>2</v>
      </c>
      <c r="AE21" s="2">
        <f t="shared" si="32"/>
        <v>1</v>
      </c>
      <c r="AF21" s="2">
        <f t="shared" si="33"/>
        <v>2</v>
      </c>
      <c r="AH21" s="1">
        <v>20</v>
      </c>
      <c r="AI21" s="3">
        <v>-1</v>
      </c>
      <c r="AJ21" s="3">
        <v>1</v>
      </c>
      <c r="AK21" s="2">
        <f t="shared" si="34"/>
        <v>-1</v>
      </c>
      <c r="AL21" s="3">
        <v>1</v>
      </c>
      <c r="AM21" s="2">
        <f t="shared" si="35"/>
        <v>-1</v>
      </c>
      <c r="AN21" s="2">
        <f t="shared" si="36"/>
        <v>1</v>
      </c>
      <c r="AO21" s="2">
        <f t="shared" si="37"/>
        <v>-1</v>
      </c>
      <c r="AP21" s="3">
        <v>-1</v>
      </c>
      <c r="AQ21" s="2">
        <f t="shared" si="38"/>
        <v>1</v>
      </c>
      <c r="AR21" s="2">
        <f t="shared" si="39"/>
        <v>-1</v>
      </c>
      <c r="AS21" s="2">
        <f t="shared" si="40"/>
        <v>1</v>
      </c>
      <c r="AT21" s="2">
        <f t="shared" si="41"/>
        <v>-1</v>
      </c>
      <c r="AU21" s="2">
        <f t="shared" si="42"/>
        <v>1</v>
      </c>
      <c r="AV21" s="2">
        <f t="shared" si="43"/>
        <v>-1</v>
      </c>
      <c r="AW21" s="2">
        <f t="shared" si="44"/>
        <v>1</v>
      </c>
      <c r="AX21" s="3">
        <v>-1</v>
      </c>
      <c r="AY21" s="2">
        <f t="shared" si="45"/>
        <v>1</v>
      </c>
      <c r="AZ21" s="2">
        <f t="shared" si="46"/>
        <v>-1</v>
      </c>
      <c r="BA21" s="2">
        <f t="shared" si="47"/>
        <v>1</v>
      </c>
      <c r="BB21" s="2">
        <f t="shared" si="48"/>
        <v>-1</v>
      </c>
      <c r="BC21" s="2">
        <f t="shared" si="49"/>
        <v>1</v>
      </c>
      <c r="BD21" s="2">
        <f t="shared" si="50"/>
        <v>-1</v>
      </c>
      <c r="BE21" s="2">
        <f t="shared" si="51"/>
        <v>1</v>
      </c>
      <c r="BF21" s="2">
        <f t="shared" si="52"/>
        <v>1</v>
      </c>
      <c r="BG21" s="2">
        <f t="shared" si="53"/>
        <v>-1</v>
      </c>
      <c r="BH21" s="2">
        <f t="shared" si="54"/>
        <v>1</v>
      </c>
      <c r="BI21" s="2">
        <f t="shared" si="55"/>
        <v>-1</v>
      </c>
      <c r="BJ21" s="2">
        <f t="shared" si="56"/>
        <v>1</v>
      </c>
      <c r="BK21" s="2">
        <f t="shared" si="57"/>
        <v>-1</v>
      </c>
      <c r="BL21" s="2">
        <f t="shared" si="58"/>
        <v>1</v>
      </c>
      <c r="BM21" s="2">
        <f t="shared" si="59"/>
        <v>-1</v>
      </c>
    </row>
    <row r="22" spans="1:65">
      <c r="A22" s="1">
        <v>21</v>
      </c>
      <c r="B22" s="2">
        <f t="shared" si="3"/>
        <v>2</v>
      </c>
      <c r="C22" s="2">
        <f t="shared" si="4"/>
        <v>1</v>
      </c>
      <c r="D22" s="2">
        <f t="shared" si="5"/>
        <v>2</v>
      </c>
      <c r="E22" s="2">
        <f t="shared" si="6"/>
        <v>2</v>
      </c>
      <c r="F22" s="2">
        <f t="shared" si="7"/>
        <v>1</v>
      </c>
      <c r="G22" s="2">
        <f t="shared" si="8"/>
        <v>2</v>
      </c>
      <c r="H22" s="2">
        <f t="shared" si="9"/>
        <v>1</v>
      </c>
      <c r="I22" s="2">
        <f t="shared" si="10"/>
        <v>1</v>
      </c>
      <c r="J22" s="2">
        <f t="shared" si="11"/>
        <v>2</v>
      </c>
      <c r="K22" s="2">
        <f t="shared" si="12"/>
        <v>1</v>
      </c>
      <c r="L22" s="2">
        <f t="shared" si="13"/>
        <v>2</v>
      </c>
      <c r="M22" s="2">
        <f t="shared" si="14"/>
        <v>2</v>
      </c>
      <c r="N22" s="2">
        <f t="shared" si="15"/>
        <v>1</v>
      </c>
      <c r="O22" s="2">
        <f t="shared" si="16"/>
        <v>2</v>
      </c>
      <c r="P22" s="2">
        <f t="shared" si="17"/>
        <v>1</v>
      </c>
      <c r="Q22" s="2">
        <f t="shared" si="18"/>
        <v>1</v>
      </c>
      <c r="R22" s="2">
        <f t="shared" si="19"/>
        <v>2</v>
      </c>
      <c r="S22" s="2">
        <f t="shared" si="20"/>
        <v>1</v>
      </c>
      <c r="T22" s="2">
        <f t="shared" si="21"/>
        <v>2</v>
      </c>
      <c r="U22" s="2">
        <f t="shared" si="22"/>
        <v>2</v>
      </c>
      <c r="V22" s="2">
        <f t="shared" si="23"/>
        <v>1</v>
      </c>
      <c r="W22" s="2">
        <f t="shared" si="24"/>
        <v>2</v>
      </c>
      <c r="X22" s="2">
        <f t="shared" si="25"/>
        <v>1</v>
      </c>
      <c r="Y22" s="2">
        <f t="shared" si="26"/>
        <v>1</v>
      </c>
      <c r="Z22" s="2">
        <f t="shared" si="27"/>
        <v>2</v>
      </c>
      <c r="AA22" s="2">
        <f t="shared" si="28"/>
        <v>1</v>
      </c>
      <c r="AB22" s="2">
        <f t="shared" si="29"/>
        <v>2</v>
      </c>
      <c r="AC22" s="2">
        <f t="shared" si="30"/>
        <v>2</v>
      </c>
      <c r="AD22" s="2">
        <f t="shared" si="31"/>
        <v>1</v>
      </c>
      <c r="AE22" s="2">
        <f t="shared" si="32"/>
        <v>2</v>
      </c>
      <c r="AF22" s="2">
        <f t="shared" si="33"/>
        <v>1</v>
      </c>
      <c r="AH22" s="1">
        <v>21</v>
      </c>
      <c r="AI22" s="3">
        <v>-1</v>
      </c>
      <c r="AJ22" s="3">
        <v>1</v>
      </c>
      <c r="AK22" s="2">
        <f t="shared" si="34"/>
        <v>-1</v>
      </c>
      <c r="AL22" s="3">
        <v>-1</v>
      </c>
      <c r="AM22" s="2">
        <f t="shared" si="35"/>
        <v>1</v>
      </c>
      <c r="AN22" s="2">
        <f t="shared" si="36"/>
        <v>-1</v>
      </c>
      <c r="AO22" s="2">
        <f t="shared" si="37"/>
        <v>1</v>
      </c>
      <c r="AP22" s="3">
        <v>1</v>
      </c>
      <c r="AQ22" s="2">
        <f t="shared" si="38"/>
        <v>-1</v>
      </c>
      <c r="AR22" s="2">
        <f t="shared" si="39"/>
        <v>1</v>
      </c>
      <c r="AS22" s="2">
        <f t="shared" si="40"/>
        <v>-1</v>
      </c>
      <c r="AT22" s="2">
        <f t="shared" si="41"/>
        <v>-1</v>
      </c>
      <c r="AU22" s="2">
        <f t="shared" si="42"/>
        <v>1</v>
      </c>
      <c r="AV22" s="2">
        <f t="shared" si="43"/>
        <v>-1</v>
      </c>
      <c r="AW22" s="2">
        <f t="shared" si="44"/>
        <v>1</v>
      </c>
      <c r="AX22" s="3">
        <v>1</v>
      </c>
      <c r="AY22" s="2">
        <f t="shared" si="45"/>
        <v>-1</v>
      </c>
      <c r="AZ22" s="2">
        <f t="shared" si="46"/>
        <v>1</v>
      </c>
      <c r="BA22" s="2">
        <f t="shared" si="47"/>
        <v>-1</v>
      </c>
      <c r="BB22" s="2">
        <f t="shared" si="48"/>
        <v>-1</v>
      </c>
      <c r="BC22" s="2">
        <f t="shared" si="49"/>
        <v>1</v>
      </c>
      <c r="BD22" s="2">
        <f t="shared" si="50"/>
        <v>-1</v>
      </c>
      <c r="BE22" s="2">
        <f t="shared" si="51"/>
        <v>1</v>
      </c>
      <c r="BF22" s="2">
        <f t="shared" si="52"/>
        <v>1</v>
      </c>
      <c r="BG22" s="2">
        <f t="shared" si="53"/>
        <v>-1</v>
      </c>
      <c r="BH22" s="2">
        <f t="shared" si="54"/>
        <v>1</v>
      </c>
      <c r="BI22" s="2">
        <f t="shared" si="55"/>
        <v>-1</v>
      </c>
      <c r="BJ22" s="2">
        <f t="shared" si="56"/>
        <v>-1</v>
      </c>
      <c r="BK22" s="2">
        <f t="shared" si="57"/>
        <v>1</v>
      </c>
      <c r="BL22" s="2">
        <f t="shared" si="58"/>
        <v>-1</v>
      </c>
      <c r="BM22" s="2">
        <f t="shared" si="59"/>
        <v>1</v>
      </c>
    </row>
    <row r="23" spans="1:65">
      <c r="A23" s="1">
        <v>22</v>
      </c>
      <c r="B23" s="2">
        <f t="shared" si="3"/>
        <v>2</v>
      </c>
      <c r="C23" s="2">
        <f t="shared" si="4"/>
        <v>1</v>
      </c>
      <c r="D23" s="2">
        <f t="shared" si="5"/>
        <v>2</v>
      </c>
      <c r="E23" s="2">
        <f t="shared" si="6"/>
        <v>2</v>
      </c>
      <c r="F23" s="2">
        <f t="shared" si="7"/>
        <v>1</v>
      </c>
      <c r="G23" s="2">
        <f t="shared" si="8"/>
        <v>2</v>
      </c>
      <c r="H23" s="2">
        <f t="shared" si="9"/>
        <v>1</v>
      </c>
      <c r="I23" s="2">
        <f t="shared" si="10"/>
        <v>1</v>
      </c>
      <c r="J23" s="2">
        <f t="shared" si="11"/>
        <v>2</v>
      </c>
      <c r="K23" s="2">
        <f t="shared" si="12"/>
        <v>1</v>
      </c>
      <c r="L23" s="2">
        <f t="shared" si="13"/>
        <v>2</v>
      </c>
      <c r="M23" s="2">
        <f t="shared" si="14"/>
        <v>2</v>
      </c>
      <c r="N23" s="2">
        <f t="shared" si="15"/>
        <v>1</v>
      </c>
      <c r="O23" s="2">
        <f t="shared" si="16"/>
        <v>2</v>
      </c>
      <c r="P23" s="2">
        <f t="shared" si="17"/>
        <v>1</v>
      </c>
      <c r="Q23" s="2">
        <f t="shared" si="18"/>
        <v>2</v>
      </c>
      <c r="R23" s="2">
        <f t="shared" si="19"/>
        <v>1</v>
      </c>
      <c r="S23" s="2">
        <f t="shared" si="20"/>
        <v>2</v>
      </c>
      <c r="T23" s="2">
        <f t="shared" si="21"/>
        <v>1</v>
      </c>
      <c r="U23" s="2">
        <f t="shared" si="22"/>
        <v>1</v>
      </c>
      <c r="V23" s="2">
        <f t="shared" si="23"/>
        <v>2</v>
      </c>
      <c r="W23" s="2">
        <f t="shared" si="24"/>
        <v>1</v>
      </c>
      <c r="X23" s="2">
        <f t="shared" si="25"/>
        <v>2</v>
      </c>
      <c r="Y23" s="2">
        <f t="shared" si="26"/>
        <v>2</v>
      </c>
      <c r="Z23" s="2">
        <f t="shared" si="27"/>
        <v>1</v>
      </c>
      <c r="AA23" s="2">
        <f t="shared" si="28"/>
        <v>2</v>
      </c>
      <c r="AB23" s="2">
        <f t="shared" si="29"/>
        <v>1</v>
      </c>
      <c r="AC23" s="2">
        <f t="shared" si="30"/>
        <v>1</v>
      </c>
      <c r="AD23" s="2">
        <f t="shared" si="31"/>
        <v>2</v>
      </c>
      <c r="AE23" s="2">
        <f t="shared" si="32"/>
        <v>1</v>
      </c>
      <c r="AF23" s="2">
        <f t="shared" si="33"/>
        <v>2</v>
      </c>
      <c r="AH23" s="1">
        <v>22</v>
      </c>
      <c r="AI23" s="3">
        <v>-1</v>
      </c>
      <c r="AJ23" s="3">
        <v>1</v>
      </c>
      <c r="AK23" s="2">
        <f t="shared" si="34"/>
        <v>-1</v>
      </c>
      <c r="AL23" s="3">
        <v>-1</v>
      </c>
      <c r="AM23" s="2">
        <f t="shared" si="35"/>
        <v>1</v>
      </c>
      <c r="AN23" s="2">
        <f t="shared" si="36"/>
        <v>-1</v>
      </c>
      <c r="AO23" s="2">
        <f t="shared" si="37"/>
        <v>1</v>
      </c>
      <c r="AP23" s="3">
        <v>1</v>
      </c>
      <c r="AQ23" s="2">
        <f t="shared" si="38"/>
        <v>-1</v>
      </c>
      <c r="AR23" s="2">
        <f t="shared" si="39"/>
        <v>1</v>
      </c>
      <c r="AS23" s="2">
        <f t="shared" si="40"/>
        <v>-1</v>
      </c>
      <c r="AT23" s="2">
        <f t="shared" si="41"/>
        <v>-1</v>
      </c>
      <c r="AU23" s="2">
        <f t="shared" si="42"/>
        <v>1</v>
      </c>
      <c r="AV23" s="2">
        <f t="shared" si="43"/>
        <v>-1</v>
      </c>
      <c r="AW23" s="2">
        <f t="shared" si="44"/>
        <v>1</v>
      </c>
      <c r="AX23" s="3">
        <v>-1</v>
      </c>
      <c r="AY23" s="2">
        <f t="shared" si="45"/>
        <v>1</v>
      </c>
      <c r="AZ23" s="2">
        <f t="shared" si="46"/>
        <v>-1</v>
      </c>
      <c r="BA23" s="2">
        <f t="shared" si="47"/>
        <v>1</v>
      </c>
      <c r="BB23" s="2">
        <f t="shared" si="48"/>
        <v>1</v>
      </c>
      <c r="BC23" s="2">
        <f t="shared" si="49"/>
        <v>-1</v>
      </c>
      <c r="BD23" s="2">
        <f t="shared" si="50"/>
        <v>1</v>
      </c>
      <c r="BE23" s="2">
        <f t="shared" si="51"/>
        <v>-1</v>
      </c>
      <c r="BF23" s="2">
        <f t="shared" si="52"/>
        <v>-1</v>
      </c>
      <c r="BG23" s="2">
        <f t="shared" si="53"/>
        <v>1</v>
      </c>
      <c r="BH23" s="2">
        <f t="shared" si="54"/>
        <v>-1</v>
      </c>
      <c r="BI23" s="2">
        <f t="shared" si="55"/>
        <v>1</v>
      </c>
      <c r="BJ23" s="2">
        <f t="shared" si="56"/>
        <v>1</v>
      </c>
      <c r="BK23" s="2">
        <f t="shared" si="57"/>
        <v>-1</v>
      </c>
      <c r="BL23" s="2">
        <f t="shared" si="58"/>
        <v>1</v>
      </c>
      <c r="BM23" s="2">
        <f t="shared" si="59"/>
        <v>-1</v>
      </c>
    </row>
    <row r="24" spans="1:65">
      <c r="A24" s="1">
        <v>23</v>
      </c>
      <c r="B24" s="2">
        <f t="shared" si="3"/>
        <v>2</v>
      </c>
      <c r="C24" s="2">
        <f t="shared" si="4"/>
        <v>1</v>
      </c>
      <c r="D24" s="2">
        <f t="shared" si="5"/>
        <v>2</v>
      </c>
      <c r="E24" s="2">
        <f t="shared" si="6"/>
        <v>2</v>
      </c>
      <c r="F24" s="2">
        <f t="shared" si="7"/>
        <v>1</v>
      </c>
      <c r="G24" s="2">
        <f t="shared" si="8"/>
        <v>2</v>
      </c>
      <c r="H24" s="2">
        <f t="shared" si="9"/>
        <v>1</v>
      </c>
      <c r="I24" s="2">
        <f t="shared" si="10"/>
        <v>2</v>
      </c>
      <c r="J24" s="2">
        <f t="shared" si="11"/>
        <v>1</v>
      </c>
      <c r="K24" s="2">
        <f t="shared" si="12"/>
        <v>2</v>
      </c>
      <c r="L24" s="2">
        <f t="shared" si="13"/>
        <v>1</v>
      </c>
      <c r="M24" s="2">
        <f t="shared" si="14"/>
        <v>1</v>
      </c>
      <c r="N24" s="2">
        <f t="shared" si="15"/>
        <v>2</v>
      </c>
      <c r="O24" s="2">
        <f t="shared" si="16"/>
        <v>1</v>
      </c>
      <c r="P24" s="2">
        <f t="shared" si="17"/>
        <v>2</v>
      </c>
      <c r="Q24" s="2">
        <f t="shared" si="18"/>
        <v>1</v>
      </c>
      <c r="R24" s="2">
        <f t="shared" si="19"/>
        <v>2</v>
      </c>
      <c r="S24" s="2">
        <f t="shared" si="20"/>
        <v>1</v>
      </c>
      <c r="T24" s="2">
        <f t="shared" si="21"/>
        <v>2</v>
      </c>
      <c r="U24" s="2">
        <f t="shared" si="22"/>
        <v>2</v>
      </c>
      <c r="V24" s="2">
        <f t="shared" si="23"/>
        <v>1</v>
      </c>
      <c r="W24" s="2">
        <f t="shared" si="24"/>
        <v>2</v>
      </c>
      <c r="X24" s="2">
        <f t="shared" si="25"/>
        <v>1</v>
      </c>
      <c r="Y24" s="2">
        <f t="shared" si="26"/>
        <v>2</v>
      </c>
      <c r="Z24" s="2">
        <f t="shared" si="27"/>
        <v>1</v>
      </c>
      <c r="AA24" s="2">
        <f t="shared" si="28"/>
        <v>2</v>
      </c>
      <c r="AB24" s="2">
        <f t="shared" si="29"/>
        <v>1</v>
      </c>
      <c r="AC24" s="2">
        <f t="shared" si="30"/>
        <v>1</v>
      </c>
      <c r="AD24" s="2">
        <f t="shared" si="31"/>
        <v>2</v>
      </c>
      <c r="AE24" s="2">
        <f t="shared" si="32"/>
        <v>1</v>
      </c>
      <c r="AF24" s="2">
        <f t="shared" si="33"/>
        <v>2</v>
      </c>
      <c r="AH24" s="1">
        <v>23</v>
      </c>
      <c r="AI24" s="3">
        <v>-1</v>
      </c>
      <c r="AJ24" s="3">
        <v>1</v>
      </c>
      <c r="AK24" s="2">
        <f t="shared" si="34"/>
        <v>-1</v>
      </c>
      <c r="AL24" s="3">
        <v>-1</v>
      </c>
      <c r="AM24" s="2">
        <f t="shared" si="35"/>
        <v>1</v>
      </c>
      <c r="AN24" s="2">
        <f t="shared" si="36"/>
        <v>-1</v>
      </c>
      <c r="AO24" s="2">
        <f t="shared" si="37"/>
        <v>1</v>
      </c>
      <c r="AP24" s="3">
        <v>-1</v>
      </c>
      <c r="AQ24" s="2">
        <f t="shared" si="38"/>
        <v>1</v>
      </c>
      <c r="AR24" s="2">
        <f t="shared" si="39"/>
        <v>-1</v>
      </c>
      <c r="AS24" s="2">
        <f t="shared" si="40"/>
        <v>1</v>
      </c>
      <c r="AT24" s="2">
        <f t="shared" si="41"/>
        <v>1</v>
      </c>
      <c r="AU24" s="2">
        <f t="shared" si="42"/>
        <v>-1</v>
      </c>
      <c r="AV24" s="2">
        <f t="shared" si="43"/>
        <v>1</v>
      </c>
      <c r="AW24" s="2">
        <f t="shared" si="44"/>
        <v>-1</v>
      </c>
      <c r="AX24" s="3">
        <v>1</v>
      </c>
      <c r="AY24" s="2">
        <f t="shared" si="45"/>
        <v>-1</v>
      </c>
      <c r="AZ24" s="2">
        <f t="shared" si="46"/>
        <v>1</v>
      </c>
      <c r="BA24" s="2">
        <f t="shared" si="47"/>
        <v>-1</v>
      </c>
      <c r="BB24" s="2">
        <f t="shared" si="48"/>
        <v>-1</v>
      </c>
      <c r="BC24" s="2">
        <f t="shared" si="49"/>
        <v>1</v>
      </c>
      <c r="BD24" s="2">
        <f t="shared" si="50"/>
        <v>-1</v>
      </c>
      <c r="BE24" s="2">
        <f t="shared" si="51"/>
        <v>1</v>
      </c>
      <c r="BF24" s="2">
        <f t="shared" si="52"/>
        <v>-1</v>
      </c>
      <c r="BG24" s="2">
        <f t="shared" si="53"/>
        <v>1</v>
      </c>
      <c r="BH24" s="2">
        <f t="shared" si="54"/>
        <v>-1</v>
      </c>
      <c r="BI24" s="2">
        <f t="shared" si="55"/>
        <v>1</v>
      </c>
      <c r="BJ24" s="2">
        <f t="shared" si="56"/>
        <v>1</v>
      </c>
      <c r="BK24" s="2">
        <f t="shared" si="57"/>
        <v>-1</v>
      </c>
      <c r="BL24" s="2">
        <f t="shared" si="58"/>
        <v>1</v>
      </c>
      <c r="BM24" s="2">
        <f t="shared" si="59"/>
        <v>-1</v>
      </c>
    </row>
    <row r="25" spans="1:65">
      <c r="A25" s="1">
        <v>24</v>
      </c>
      <c r="B25" s="2">
        <f t="shared" si="3"/>
        <v>2</v>
      </c>
      <c r="C25" s="2">
        <f t="shared" si="4"/>
        <v>1</v>
      </c>
      <c r="D25" s="2">
        <f t="shared" si="5"/>
        <v>2</v>
      </c>
      <c r="E25" s="2">
        <f t="shared" si="6"/>
        <v>2</v>
      </c>
      <c r="F25" s="2">
        <f t="shared" si="7"/>
        <v>1</v>
      </c>
      <c r="G25" s="2">
        <f t="shared" si="8"/>
        <v>2</v>
      </c>
      <c r="H25" s="2">
        <f t="shared" si="9"/>
        <v>1</v>
      </c>
      <c r="I25" s="2">
        <f t="shared" si="10"/>
        <v>2</v>
      </c>
      <c r="J25" s="2">
        <f t="shared" si="11"/>
        <v>1</v>
      </c>
      <c r="K25" s="2">
        <f t="shared" si="12"/>
        <v>2</v>
      </c>
      <c r="L25" s="2">
        <f t="shared" si="13"/>
        <v>1</v>
      </c>
      <c r="M25" s="2">
        <f t="shared" si="14"/>
        <v>1</v>
      </c>
      <c r="N25" s="2">
        <f t="shared" si="15"/>
        <v>2</v>
      </c>
      <c r="O25" s="2">
        <f t="shared" si="16"/>
        <v>1</v>
      </c>
      <c r="P25" s="2">
        <f t="shared" si="17"/>
        <v>2</v>
      </c>
      <c r="Q25" s="2">
        <f t="shared" si="18"/>
        <v>2</v>
      </c>
      <c r="R25" s="2">
        <f t="shared" si="19"/>
        <v>1</v>
      </c>
      <c r="S25" s="2">
        <f t="shared" si="20"/>
        <v>2</v>
      </c>
      <c r="T25" s="2">
        <f t="shared" si="21"/>
        <v>1</v>
      </c>
      <c r="U25" s="2">
        <f t="shared" si="22"/>
        <v>1</v>
      </c>
      <c r="V25" s="2">
        <f t="shared" si="23"/>
        <v>2</v>
      </c>
      <c r="W25" s="2">
        <f t="shared" si="24"/>
        <v>1</v>
      </c>
      <c r="X25" s="2">
        <f t="shared" si="25"/>
        <v>2</v>
      </c>
      <c r="Y25" s="2">
        <f t="shared" si="26"/>
        <v>1</v>
      </c>
      <c r="Z25" s="2">
        <f t="shared" si="27"/>
        <v>2</v>
      </c>
      <c r="AA25" s="2">
        <f t="shared" si="28"/>
        <v>1</v>
      </c>
      <c r="AB25" s="2">
        <f t="shared" si="29"/>
        <v>2</v>
      </c>
      <c r="AC25" s="2">
        <f t="shared" si="30"/>
        <v>2</v>
      </c>
      <c r="AD25" s="2">
        <f t="shared" si="31"/>
        <v>1</v>
      </c>
      <c r="AE25" s="2">
        <f t="shared" si="32"/>
        <v>2</v>
      </c>
      <c r="AF25" s="2">
        <f t="shared" si="33"/>
        <v>1</v>
      </c>
      <c r="AH25" s="1">
        <v>24</v>
      </c>
      <c r="AI25" s="3">
        <v>-1</v>
      </c>
      <c r="AJ25" s="3">
        <v>1</v>
      </c>
      <c r="AK25" s="2">
        <f t="shared" si="34"/>
        <v>-1</v>
      </c>
      <c r="AL25" s="3">
        <v>-1</v>
      </c>
      <c r="AM25" s="2">
        <f t="shared" si="35"/>
        <v>1</v>
      </c>
      <c r="AN25" s="2">
        <f t="shared" si="36"/>
        <v>-1</v>
      </c>
      <c r="AO25" s="2">
        <f t="shared" si="37"/>
        <v>1</v>
      </c>
      <c r="AP25" s="3">
        <v>-1</v>
      </c>
      <c r="AQ25" s="2">
        <f t="shared" si="38"/>
        <v>1</v>
      </c>
      <c r="AR25" s="2">
        <f t="shared" si="39"/>
        <v>-1</v>
      </c>
      <c r="AS25" s="2">
        <f t="shared" si="40"/>
        <v>1</v>
      </c>
      <c r="AT25" s="2">
        <f t="shared" si="41"/>
        <v>1</v>
      </c>
      <c r="AU25" s="2">
        <f t="shared" si="42"/>
        <v>-1</v>
      </c>
      <c r="AV25" s="2">
        <f t="shared" si="43"/>
        <v>1</v>
      </c>
      <c r="AW25" s="2">
        <f t="shared" si="44"/>
        <v>-1</v>
      </c>
      <c r="AX25" s="3">
        <v>-1</v>
      </c>
      <c r="AY25" s="2">
        <f t="shared" si="45"/>
        <v>1</v>
      </c>
      <c r="AZ25" s="2">
        <f t="shared" si="46"/>
        <v>-1</v>
      </c>
      <c r="BA25" s="2">
        <f t="shared" si="47"/>
        <v>1</v>
      </c>
      <c r="BB25" s="2">
        <f t="shared" si="48"/>
        <v>1</v>
      </c>
      <c r="BC25" s="2">
        <f t="shared" si="49"/>
        <v>-1</v>
      </c>
      <c r="BD25" s="2">
        <f t="shared" si="50"/>
        <v>1</v>
      </c>
      <c r="BE25" s="2">
        <f t="shared" si="51"/>
        <v>-1</v>
      </c>
      <c r="BF25" s="2">
        <f t="shared" si="52"/>
        <v>1</v>
      </c>
      <c r="BG25" s="2">
        <f t="shared" si="53"/>
        <v>-1</v>
      </c>
      <c r="BH25" s="2">
        <f t="shared" si="54"/>
        <v>1</v>
      </c>
      <c r="BI25" s="2">
        <f t="shared" si="55"/>
        <v>-1</v>
      </c>
      <c r="BJ25" s="2">
        <f t="shared" si="56"/>
        <v>-1</v>
      </c>
      <c r="BK25" s="2">
        <f t="shared" si="57"/>
        <v>1</v>
      </c>
      <c r="BL25" s="2">
        <f t="shared" si="58"/>
        <v>-1</v>
      </c>
      <c r="BM25" s="2">
        <f t="shared" si="59"/>
        <v>1</v>
      </c>
    </row>
    <row r="26" spans="1:65">
      <c r="A26" s="1">
        <v>25</v>
      </c>
      <c r="B26" s="2">
        <f t="shared" si="3"/>
        <v>2</v>
      </c>
      <c r="C26" s="2">
        <f t="shared" si="4"/>
        <v>2</v>
      </c>
      <c r="D26" s="2">
        <f t="shared" si="5"/>
        <v>1</v>
      </c>
      <c r="E26" s="2">
        <f t="shared" si="6"/>
        <v>1</v>
      </c>
      <c r="F26" s="2">
        <f t="shared" si="7"/>
        <v>2</v>
      </c>
      <c r="G26" s="2">
        <f t="shared" si="8"/>
        <v>2</v>
      </c>
      <c r="H26" s="2">
        <f t="shared" si="9"/>
        <v>1</v>
      </c>
      <c r="I26" s="2">
        <f t="shared" si="10"/>
        <v>1</v>
      </c>
      <c r="J26" s="2">
        <f t="shared" si="11"/>
        <v>2</v>
      </c>
      <c r="K26" s="2">
        <f t="shared" si="12"/>
        <v>2</v>
      </c>
      <c r="L26" s="2">
        <f t="shared" si="13"/>
        <v>1</v>
      </c>
      <c r="M26" s="2">
        <f t="shared" si="14"/>
        <v>1</v>
      </c>
      <c r="N26" s="2">
        <f t="shared" si="15"/>
        <v>2</v>
      </c>
      <c r="O26" s="2">
        <f t="shared" si="16"/>
        <v>2</v>
      </c>
      <c r="P26" s="2">
        <f t="shared" si="17"/>
        <v>1</v>
      </c>
      <c r="Q26" s="2">
        <f t="shared" si="18"/>
        <v>1</v>
      </c>
      <c r="R26" s="2">
        <f t="shared" si="19"/>
        <v>2</v>
      </c>
      <c r="S26" s="2">
        <f t="shared" si="20"/>
        <v>2</v>
      </c>
      <c r="T26" s="2">
        <f t="shared" si="21"/>
        <v>1</v>
      </c>
      <c r="U26" s="2">
        <f t="shared" si="22"/>
        <v>1</v>
      </c>
      <c r="V26" s="2">
        <f t="shared" si="23"/>
        <v>2</v>
      </c>
      <c r="W26" s="2">
        <f t="shared" si="24"/>
        <v>2</v>
      </c>
      <c r="X26" s="2">
        <f t="shared" si="25"/>
        <v>1</v>
      </c>
      <c r="Y26" s="2">
        <f t="shared" si="26"/>
        <v>1</v>
      </c>
      <c r="Z26" s="2">
        <f t="shared" si="27"/>
        <v>2</v>
      </c>
      <c r="AA26" s="2">
        <f t="shared" si="28"/>
        <v>2</v>
      </c>
      <c r="AB26" s="2">
        <f t="shared" si="29"/>
        <v>1</v>
      </c>
      <c r="AC26" s="2">
        <f t="shared" si="30"/>
        <v>1</v>
      </c>
      <c r="AD26" s="2">
        <f t="shared" si="31"/>
        <v>2</v>
      </c>
      <c r="AE26" s="2">
        <f t="shared" si="32"/>
        <v>2</v>
      </c>
      <c r="AF26" s="2">
        <f t="shared" si="33"/>
        <v>1</v>
      </c>
      <c r="AH26" s="1">
        <v>25</v>
      </c>
      <c r="AI26" s="3">
        <v>-1</v>
      </c>
      <c r="AJ26" s="3">
        <v>-1</v>
      </c>
      <c r="AK26" s="2">
        <f t="shared" si="34"/>
        <v>1</v>
      </c>
      <c r="AL26" s="3">
        <v>1</v>
      </c>
      <c r="AM26" s="2">
        <f t="shared" si="35"/>
        <v>-1</v>
      </c>
      <c r="AN26" s="2">
        <f t="shared" si="36"/>
        <v>-1</v>
      </c>
      <c r="AO26" s="2">
        <f t="shared" si="37"/>
        <v>1</v>
      </c>
      <c r="AP26" s="3">
        <v>1</v>
      </c>
      <c r="AQ26" s="2">
        <f t="shared" si="38"/>
        <v>-1</v>
      </c>
      <c r="AR26" s="2">
        <f t="shared" si="39"/>
        <v>-1</v>
      </c>
      <c r="AS26" s="2">
        <f t="shared" si="40"/>
        <v>1</v>
      </c>
      <c r="AT26" s="2">
        <f t="shared" si="41"/>
        <v>1</v>
      </c>
      <c r="AU26" s="2">
        <f t="shared" si="42"/>
        <v>-1</v>
      </c>
      <c r="AV26" s="2">
        <f t="shared" si="43"/>
        <v>-1</v>
      </c>
      <c r="AW26" s="2">
        <f t="shared" si="44"/>
        <v>1</v>
      </c>
      <c r="AX26" s="3">
        <v>1</v>
      </c>
      <c r="AY26" s="2">
        <f t="shared" si="45"/>
        <v>-1</v>
      </c>
      <c r="AZ26" s="2">
        <f t="shared" si="46"/>
        <v>-1</v>
      </c>
      <c r="BA26" s="2">
        <f t="shared" si="47"/>
        <v>1</v>
      </c>
      <c r="BB26" s="2">
        <f t="shared" si="48"/>
        <v>1</v>
      </c>
      <c r="BC26" s="2">
        <f t="shared" si="49"/>
        <v>-1</v>
      </c>
      <c r="BD26" s="2">
        <f t="shared" si="50"/>
        <v>-1</v>
      </c>
      <c r="BE26" s="2">
        <f t="shared" si="51"/>
        <v>1</v>
      </c>
      <c r="BF26" s="2">
        <f t="shared" si="52"/>
        <v>1</v>
      </c>
      <c r="BG26" s="2">
        <f t="shared" si="53"/>
        <v>-1</v>
      </c>
      <c r="BH26" s="2">
        <f t="shared" si="54"/>
        <v>-1</v>
      </c>
      <c r="BI26" s="2">
        <f t="shared" si="55"/>
        <v>1</v>
      </c>
      <c r="BJ26" s="2">
        <f t="shared" si="56"/>
        <v>1</v>
      </c>
      <c r="BK26" s="2">
        <f t="shared" si="57"/>
        <v>-1</v>
      </c>
      <c r="BL26" s="2">
        <f t="shared" si="58"/>
        <v>-1</v>
      </c>
      <c r="BM26" s="2">
        <f t="shared" si="59"/>
        <v>1</v>
      </c>
    </row>
    <row r="27" spans="1:65">
      <c r="A27" s="1">
        <v>26</v>
      </c>
      <c r="B27" s="2">
        <f t="shared" si="3"/>
        <v>2</v>
      </c>
      <c r="C27" s="2">
        <f t="shared" si="4"/>
        <v>2</v>
      </c>
      <c r="D27" s="2">
        <f t="shared" si="5"/>
        <v>1</v>
      </c>
      <c r="E27" s="2">
        <f t="shared" si="6"/>
        <v>1</v>
      </c>
      <c r="F27" s="2">
        <f t="shared" si="7"/>
        <v>2</v>
      </c>
      <c r="G27" s="2">
        <f t="shared" si="8"/>
        <v>2</v>
      </c>
      <c r="H27" s="2">
        <f t="shared" si="9"/>
        <v>1</v>
      </c>
      <c r="I27" s="2">
        <f t="shared" si="10"/>
        <v>1</v>
      </c>
      <c r="J27" s="2">
        <f t="shared" si="11"/>
        <v>2</v>
      </c>
      <c r="K27" s="2">
        <f t="shared" si="12"/>
        <v>2</v>
      </c>
      <c r="L27" s="2">
        <f t="shared" si="13"/>
        <v>1</v>
      </c>
      <c r="M27" s="2">
        <f t="shared" si="14"/>
        <v>1</v>
      </c>
      <c r="N27" s="2">
        <f t="shared" si="15"/>
        <v>2</v>
      </c>
      <c r="O27" s="2">
        <f t="shared" si="16"/>
        <v>2</v>
      </c>
      <c r="P27" s="2">
        <f t="shared" si="17"/>
        <v>1</v>
      </c>
      <c r="Q27" s="2">
        <f t="shared" si="18"/>
        <v>2</v>
      </c>
      <c r="R27" s="2">
        <f t="shared" si="19"/>
        <v>1</v>
      </c>
      <c r="S27" s="2">
        <f t="shared" si="20"/>
        <v>1</v>
      </c>
      <c r="T27" s="2">
        <f t="shared" si="21"/>
        <v>2</v>
      </c>
      <c r="U27" s="2">
        <f t="shared" si="22"/>
        <v>2</v>
      </c>
      <c r="V27" s="2">
        <f t="shared" si="23"/>
        <v>1</v>
      </c>
      <c r="W27" s="2">
        <f t="shared" si="24"/>
        <v>1</v>
      </c>
      <c r="X27" s="2">
        <f t="shared" si="25"/>
        <v>2</v>
      </c>
      <c r="Y27" s="2">
        <f t="shared" si="26"/>
        <v>2</v>
      </c>
      <c r="Z27" s="2">
        <f t="shared" si="27"/>
        <v>1</v>
      </c>
      <c r="AA27" s="2">
        <f t="shared" si="28"/>
        <v>1</v>
      </c>
      <c r="AB27" s="2">
        <f t="shared" si="29"/>
        <v>2</v>
      </c>
      <c r="AC27" s="2">
        <f t="shared" si="30"/>
        <v>2</v>
      </c>
      <c r="AD27" s="2">
        <f t="shared" si="31"/>
        <v>1</v>
      </c>
      <c r="AE27" s="2">
        <f t="shared" si="32"/>
        <v>1</v>
      </c>
      <c r="AF27" s="2">
        <f t="shared" si="33"/>
        <v>2</v>
      </c>
      <c r="AH27" s="1">
        <v>26</v>
      </c>
      <c r="AI27" s="3">
        <v>-1</v>
      </c>
      <c r="AJ27" s="3">
        <v>-1</v>
      </c>
      <c r="AK27" s="2">
        <f t="shared" si="34"/>
        <v>1</v>
      </c>
      <c r="AL27" s="3">
        <v>1</v>
      </c>
      <c r="AM27" s="2">
        <f t="shared" si="35"/>
        <v>-1</v>
      </c>
      <c r="AN27" s="2">
        <f t="shared" si="36"/>
        <v>-1</v>
      </c>
      <c r="AO27" s="2">
        <f t="shared" si="37"/>
        <v>1</v>
      </c>
      <c r="AP27" s="3">
        <v>1</v>
      </c>
      <c r="AQ27" s="2">
        <f t="shared" si="38"/>
        <v>-1</v>
      </c>
      <c r="AR27" s="2">
        <f t="shared" si="39"/>
        <v>-1</v>
      </c>
      <c r="AS27" s="2">
        <f t="shared" si="40"/>
        <v>1</v>
      </c>
      <c r="AT27" s="2">
        <f t="shared" si="41"/>
        <v>1</v>
      </c>
      <c r="AU27" s="2">
        <f t="shared" si="42"/>
        <v>-1</v>
      </c>
      <c r="AV27" s="2">
        <f t="shared" si="43"/>
        <v>-1</v>
      </c>
      <c r="AW27" s="2">
        <f t="shared" si="44"/>
        <v>1</v>
      </c>
      <c r="AX27" s="3">
        <v>-1</v>
      </c>
      <c r="AY27" s="2">
        <f t="shared" si="45"/>
        <v>1</v>
      </c>
      <c r="AZ27" s="2">
        <f t="shared" si="46"/>
        <v>1</v>
      </c>
      <c r="BA27" s="2">
        <f t="shared" si="47"/>
        <v>-1</v>
      </c>
      <c r="BB27" s="2">
        <f t="shared" si="48"/>
        <v>-1</v>
      </c>
      <c r="BC27" s="2">
        <f t="shared" si="49"/>
        <v>1</v>
      </c>
      <c r="BD27" s="2">
        <f t="shared" si="50"/>
        <v>1</v>
      </c>
      <c r="BE27" s="2">
        <f t="shared" si="51"/>
        <v>-1</v>
      </c>
      <c r="BF27" s="2">
        <f t="shared" si="52"/>
        <v>-1</v>
      </c>
      <c r="BG27" s="2">
        <f t="shared" si="53"/>
        <v>1</v>
      </c>
      <c r="BH27" s="2">
        <f t="shared" si="54"/>
        <v>1</v>
      </c>
      <c r="BI27" s="2">
        <f t="shared" si="55"/>
        <v>-1</v>
      </c>
      <c r="BJ27" s="2">
        <f t="shared" si="56"/>
        <v>-1</v>
      </c>
      <c r="BK27" s="2">
        <f t="shared" si="57"/>
        <v>1</v>
      </c>
      <c r="BL27" s="2">
        <f t="shared" si="58"/>
        <v>1</v>
      </c>
      <c r="BM27" s="2">
        <f t="shared" si="59"/>
        <v>-1</v>
      </c>
    </row>
    <row r="28" spans="1:65">
      <c r="A28" s="1">
        <v>27</v>
      </c>
      <c r="B28" s="2">
        <f t="shared" si="3"/>
        <v>2</v>
      </c>
      <c r="C28" s="2">
        <f t="shared" si="4"/>
        <v>2</v>
      </c>
      <c r="D28" s="2">
        <f t="shared" si="5"/>
        <v>1</v>
      </c>
      <c r="E28" s="2">
        <f t="shared" si="6"/>
        <v>1</v>
      </c>
      <c r="F28" s="2">
        <f t="shared" si="7"/>
        <v>2</v>
      </c>
      <c r="G28" s="2">
        <f t="shared" si="8"/>
        <v>2</v>
      </c>
      <c r="H28" s="2">
        <f t="shared" si="9"/>
        <v>1</v>
      </c>
      <c r="I28" s="2">
        <f t="shared" si="10"/>
        <v>2</v>
      </c>
      <c r="J28" s="2">
        <f t="shared" si="11"/>
        <v>1</v>
      </c>
      <c r="K28" s="2">
        <f t="shared" si="12"/>
        <v>1</v>
      </c>
      <c r="L28" s="2">
        <f t="shared" si="13"/>
        <v>2</v>
      </c>
      <c r="M28" s="2">
        <f t="shared" si="14"/>
        <v>2</v>
      </c>
      <c r="N28" s="2">
        <f t="shared" si="15"/>
        <v>1</v>
      </c>
      <c r="O28" s="2">
        <f t="shared" si="16"/>
        <v>1</v>
      </c>
      <c r="P28" s="2">
        <f t="shared" si="17"/>
        <v>2</v>
      </c>
      <c r="Q28" s="2">
        <f t="shared" si="18"/>
        <v>1</v>
      </c>
      <c r="R28" s="2">
        <f t="shared" si="19"/>
        <v>2</v>
      </c>
      <c r="S28" s="2">
        <f t="shared" si="20"/>
        <v>2</v>
      </c>
      <c r="T28" s="2">
        <f t="shared" si="21"/>
        <v>1</v>
      </c>
      <c r="U28" s="2">
        <f t="shared" si="22"/>
        <v>1</v>
      </c>
      <c r="V28" s="2">
        <f t="shared" si="23"/>
        <v>2</v>
      </c>
      <c r="W28" s="2">
        <f t="shared" si="24"/>
        <v>2</v>
      </c>
      <c r="X28" s="2">
        <f t="shared" si="25"/>
        <v>1</v>
      </c>
      <c r="Y28" s="2">
        <f t="shared" si="26"/>
        <v>2</v>
      </c>
      <c r="Z28" s="2">
        <f t="shared" si="27"/>
        <v>1</v>
      </c>
      <c r="AA28" s="2">
        <f t="shared" si="28"/>
        <v>1</v>
      </c>
      <c r="AB28" s="2">
        <f t="shared" si="29"/>
        <v>2</v>
      </c>
      <c r="AC28" s="2">
        <f t="shared" si="30"/>
        <v>2</v>
      </c>
      <c r="AD28" s="2">
        <f t="shared" si="31"/>
        <v>1</v>
      </c>
      <c r="AE28" s="2">
        <f t="shared" si="32"/>
        <v>1</v>
      </c>
      <c r="AF28" s="2">
        <f t="shared" si="33"/>
        <v>2</v>
      </c>
      <c r="AH28" s="1">
        <v>27</v>
      </c>
      <c r="AI28" s="3">
        <v>-1</v>
      </c>
      <c r="AJ28" s="3">
        <v>-1</v>
      </c>
      <c r="AK28" s="2">
        <f t="shared" si="34"/>
        <v>1</v>
      </c>
      <c r="AL28" s="3">
        <v>1</v>
      </c>
      <c r="AM28" s="2">
        <f t="shared" si="35"/>
        <v>-1</v>
      </c>
      <c r="AN28" s="2">
        <f t="shared" si="36"/>
        <v>-1</v>
      </c>
      <c r="AO28" s="2">
        <f t="shared" si="37"/>
        <v>1</v>
      </c>
      <c r="AP28" s="3">
        <v>-1</v>
      </c>
      <c r="AQ28" s="2">
        <f t="shared" si="38"/>
        <v>1</v>
      </c>
      <c r="AR28" s="2">
        <f t="shared" si="39"/>
        <v>1</v>
      </c>
      <c r="AS28" s="2">
        <f t="shared" si="40"/>
        <v>-1</v>
      </c>
      <c r="AT28" s="2">
        <f t="shared" si="41"/>
        <v>-1</v>
      </c>
      <c r="AU28" s="2">
        <f t="shared" si="42"/>
        <v>1</v>
      </c>
      <c r="AV28" s="2">
        <f t="shared" si="43"/>
        <v>1</v>
      </c>
      <c r="AW28" s="2">
        <f t="shared" si="44"/>
        <v>-1</v>
      </c>
      <c r="AX28" s="3">
        <v>1</v>
      </c>
      <c r="AY28" s="2">
        <f t="shared" si="45"/>
        <v>-1</v>
      </c>
      <c r="AZ28" s="2">
        <f t="shared" si="46"/>
        <v>-1</v>
      </c>
      <c r="BA28" s="2">
        <f t="shared" si="47"/>
        <v>1</v>
      </c>
      <c r="BB28" s="2">
        <f t="shared" si="48"/>
        <v>1</v>
      </c>
      <c r="BC28" s="2">
        <f t="shared" si="49"/>
        <v>-1</v>
      </c>
      <c r="BD28" s="2">
        <f t="shared" si="50"/>
        <v>-1</v>
      </c>
      <c r="BE28" s="2">
        <f t="shared" si="51"/>
        <v>1</v>
      </c>
      <c r="BF28" s="2">
        <f t="shared" si="52"/>
        <v>-1</v>
      </c>
      <c r="BG28" s="2">
        <f t="shared" si="53"/>
        <v>1</v>
      </c>
      <c r="BH28" s="2">
        <f t="shared" si="54"/>
        <v>1</v>
      </c>
      <c r="BI28" s="2">
        <f t="shared" si="55"/>
        <v>-1</v>
      </c>
      <c r="BJ28" s="2">
        <f t="shared" si="56"/>
        <v>-1</v>
      </c>
      <c r="BK28" s="2">
        <f t="shared" si="57"/>
        <v>1</v>
      </c>
      <c r="BL28" s="2">
        <f t="shared" si="58"/>
        <v>1</v>
      </c>
      <c r="BM28" s="2">
        <f t="shared" si="59"/>
        <v>-1</v>
      </c>
    </row>
    <row r="29" spans="1:65">
      <c r="A29" s="1">
        <v>28</v>
      </c>
      <c r="B29" s="2">
        <f t="shared" si="3"/>
        <v>2</v>
      </c>
      <c r="C29" s="2">
        <f t="shared" si="4"/>
        <v>2</v>
      </c>
      <c r="D29" s="2">
        <f t="shared" si="5"/>
        <v>1</v>
      </c>
      <c r="E29" s="2">
        <f t="shared" si="6"/>
        <v>1</v>
      </c>
      <c r="F29" s="2">
        <f t="shared" si="7"/>
        <v>2</v>
      </c>
      <c r="G29" s="2">
        <f t="shared" si="8"/>
        <v>2</v>
      </c>
      <c r="H29" s="2">
        <f t="shared" si="9"/>
        <v>1</v>
      </c>
      <c r="I29" s="2">
        <f t="shared" si="10"/>
        <v>2</v>
      </c>
      <c r="J29" s="2">
        <f t="shared" si="11"/>
        <v>1</v>
      </c>
      <c r="K29" s="2">
        <f t="shared" si="12"/>
        <v>1</v>
      </c>
      <c r="L29" s="2">
        <f t="shared" si="13"/>
        <v>2</v>
      </c>
      <c r="M29" s="2">
        <f t="shared" si="14"/>
        <v>2</v>
      </c>
      <c r="N29" s="2">
        <f t="shared" si="15"/>
        <v>1</v>
      </c>
      <c r="O29" s="2">
        <f t="shared" si="16"/>
        <v>1</v>
      </c>
      <c r="P29" s="2">
        <f t="shared" si="17"/>
        <v>2</v>
      </c>
      <c r="Q29" s="2">
        <f t="shared" si="18"/>
        <v>2</v>
      </c>
      <c r="R29" s="2">
        <f t="shared" si="19"/>
        <v>1</v>
      </c>
      <c r="S29" s="2">
        <f t="shared" si="20"/>
        <v>1</v>
      </c>
      <c r="T29" s="2">
        <f t="shared" si="21"/>
        <v>2</v>
      </c>
      <c r="U29" s="2">
        <f t="shared" si="22"/>
        <v>2</v>
      </c>
      <c r="V29" s="2">
        <f t="shared" si="23"/>
        <v>1</v>
      </c>
      <c r="W29" s="2">
        <f t="shared" si="24"/>
        <v>1</v>
      </c>
      <c r="X29" s="2">
        <f t="shared" si="25"/>
        <v>2</v>
      </c>
      <c r="Y29" s="2">
        <f t="shared" si="26"/>
        <v>1</v>
      </c>
      <c r="Z29" s="2">
        <f t="shared" si="27"/>
        <v>2</v>
      </c>
      <c r="AA29" s="2">
        <f t="shared" si="28"/>
        <v>2</v>
      </c>
      <c r="AB29" s="2">
        <f t="shared" si="29"/>
        <v>1</v>
      </c>
      <c r="AC29" s="2">
        <f t="shared" si="30"/>
        <v>1</v>
      </c>
      <c r="AD29" s="2">
        <f t="shared" si="31"/>
        <v>2</v>
      </c>
      <c r="AE29" s="2">
        <f t="shared" si="32"/>
        <v>2</v>
      </c>
      <c r="AF29" s="2">
        <f t="shared" si="33"/>
        <v>1</v>
      </c>
      <c r="AH29" s="1">
        <v>28</v>
      </c>
      <c r="AI29" s="3">
        <v>-1</v>
      </c>
      <c r="AJ29" s="3">
        <v>-1</v>
      </c>
      <c r="AK29" s="2">
        <f t="shared" si="34"/>
        <v>1</v>
      </c>
      <c r="AL29" s="3">
        <v>1</v>
      </c>
      <c r="AM29" s="2">
        <f t="shared" si="35"/>
        <v>-1</v>
      </c>
      <c r="AN29" s="2">
        <f t="shared" si="36"/>
        <v>-1</v>
      </c>
      <c r="AO29" s="2">
        <f t="shared" si="37"/>
        <v>1</v>
      </c>
      <c r="AP29" s="3">
        <v>-1</v>
      </c>
      <c r="AQ29" s="2">
        <f t="shared" si="38"/>
        <v>1</v>
      </c>
      <c r="AR29" s="2">
        <f t="shared" si="39"/>
        <v>1</v>
      </c>
      <c r="AS29" s="2">
        <f t="shared" si="40"/>
        <v>-1</v>
      </c>
      <c r="AT29" s="2">
        <f t="shared" si="41"/>
        <v>-1</v>
      </c>
      <c r="AU29" s="2">
        <f t="shared" si="42"/>
        <v>1</v>
      </c>
      <c r="AV29" s="2">
        <f t="shared" si="43"/>
        <v>1</v>
      </c>
      <c r="AW29" s="2">
        <f t="shared" si="44"/>
        <v>-1</v>
      </c>
      <c r="AX29" s="3">
        <v>-1</v>
      </c>
      <c r="AY29" s="2">
        <f t="shared" si="45"/>
        <v>1</v>
      </c>
      <c r="AZ29" s="2">
        <f t="shared" si="46"/>
        <v>1</v>
      </c>
      <c r="BA29" s="2">
        <f t="shared" si="47"/>
        <v>-1</v>
      </c>
      <c r="BB29" s="2">
        <f t="shared" si="48"/>
        <v>-1</v>
      </c>
      <c r="BC29" s="2">
        <f t="shared" si="49"/>
        <v>1</v>
      </c>
      <c r="BD29" s="2">
        <f t="shared" si="50"/>
        <v>1</v>
      </c>
      <c r="BE29" s="2">
        <f t="shared" si="51"/>
        <v>-1</v>
      </c>
      <c r="BF29" s="2">
        <f t="shared" si="52"/>
        <v>1</v>
      </c>
      <c r="BG29" s="2">
        <f t="shared" si="53"/>
        <v>-1</v>
      </c>
      <c r="BH29" s="2">
        <f t="shared" si="54"/>
        <v>-1</v>
      </c>
      <c r="BI29" s="2">
        <f t="shared" si="55"/>
        <v>1</v>
      </c>
      <c r="BJ29" s="2">
        <f t="shared" si="56"/>
        <v>1</v>
      </c>
      <c r="BK29" s="2">
        <f t="shared" si="57"/>
        <v>-1</v>
      </c>
      <c r="BL29" s="2">
        <f t="shared" si="58"/>
        <v>-1</v>
      </c>
      <c r="BM29" s="2">
        <f t="shared" si="59"/>
        <v>1</v>
      </c>
    </row>
    <row r="30" spans="1:65">
      <c r="A30" s="1">
        <v>29</v>
      </c>
      <c r="B30" s="2">
        <f t="shared" si="3"/>
        <v>2</v>
      </c>
      <c r="C30" s="2">
        <f t="shared" si="4"/>
        <v>2</v>
      </c>
      <c r="D30" s="2">
        <f t="shared" si="5"/>
        <v>1</v>
      </c>
      <c r="E30" s="2">
        <f t="shared" si="6"/>
        <v>2</v>
      </c>
      <c r="F30" s="2">
        <f t="shared" si="7"/>
        <v>1</v>
      </c>
      <c r="G30" s="2">
        <f t="shared" si="8"/>
        <v>1</v>
      </c>
      <c r="H30" s="2">
        <f t="shared" si="9"/>
        <v>2</v>
      </c>
      <c r="I30" s="2">
        <f t="shared" si="10"/>
        <v>1</v>
      </c>
      <c r="J30" s="2">
        <f t="shared" si="11"/>
        <v>2</v>
      </c>
      <c r="K30" s="2">
        <f t="shared" si="12"/>
        <v>2</v>
      </c>
      <c r="L30" s="2">
        <f t="shared" si="13"/>
        <v>1</v>
      </c>
      <c r="M30" s="2">
        <f t="shared" si="14"/>
        <v>2</v>
      </c>
      <c r="N30" s="2">
        <f t="shared" si="15"/>
        <v>1</v>
      </c>
      <c r="O30" s="2">
        <f t="shared" si="16"/>
        <v>1</v>
      </c>
      <c r="P30" s="2">
        <f t="shared" si="17"/>
        <v>2</v>
      </c>
      <c r="Q30" s="2">
        <f t="shared" si="18"/>
        <v>1</v>
      </c>
      <c r="R30" s="2">
        <f t="shared" si="19"/>
        <v>2</v>
      </c>
      <c r="S30" s="2">
        <f t="shared" si="20"/>
        <v>2</v>
      </c>
      <c r="T30" s="2">
        <f t="shared" si="21"/>
        <v>1</v>
      </c>
      <c r="U30" s="2">
        <f t="shared" si="22"/>
        <v>2</v>
      </c>
      <c r="V30" s="2">
        <f t="shared" si="23"/>
        <v>1</v>
      </c>
      <c r="W30" s="2">
        <f t="shared" si="24"/>
        <v>1</v>
      </c>
      <c r="X30" s="2">
        <f t="shared" si="25"/>
        <v>2</v>
      </c>
      <c r="Y30" s="2">
        <f t="shared" si="26"/>
        <v>1</v>
      </c>
      <c r="Z30" s="2">
        <f t="shared" si="27"/>
        <v>2</v>
      </c>
      <c r="AA30" s="2">
        <f t="shared" si="28"/>
        <v>2</v>
      </c>
      <c r="AB30" s="2">
        <f t="shared" si="29"/>
        <v>1</v>
      </c>
      <c r="AC30" s="2">
        <f t="shared" si="30"/>
        <v>2</v>
      </c>
      <c r="AD30" s="2">
        <f t="shared" si="31"/>
        <v>1</v>
      </c>
      <c r="AE30" s="2">
        <f t="shared" si="32"/>
        <v>1</v>
      </c>
      <c r="AF30" s="2">
        <f t="shared" si="33"/>
        <v>2</v>
      </c>
      <c r="AH30" s="1">
        <v>29</v>
      </c>
      <c r="AI30" s="3">
        <v>-1</v>
      </c>
      <c r="AJ30" s="3">
        <v>-1</v>
      </c>
      <c r="AK30" s="2">
        <f t="shared" si="34"/>
        <v>1</v>
      </c>
      <c r="AL30" s="3">
        <v>-1</v>
      </c>
      <c r="AM30" s="2">
        <f t="shared" si="35"/>
        <v>1</v>
      </c>
      <c r="AN30" s="2">
        <f t="shared" si="36"/>
        <v>1</v>
      </c>
      <c r="AO30" s="2">
        <f t="shared" si="37"/>
        <v>-1</v>
      </c>
      <c r="AP30" s="3">
        <v>1</v>
      </c>
      <c r="AQ30" s="2">
        <f t="shared" si="38"/>
        <v>-1</v>
      </c>
      <c r="AR30" s="2">
        <f t="shared" si="39"/>
        <v>-1</v>
      </c>
      <c r="AS30" s="2">
        <f t="shared" si="40"/>
        <v>1</v>
      </c>
      <c r="AT30" s="2">
        <f t="shared" si="41"/>
        <v>-1</v>
      </c>
      <c r="AU30" s="2">
        <f t="shared" si="42"/>
        <v>1</v>
      </c>
      <c r="AV30" s="2">
        <f t="shared" si="43"/>
        <v>1</v>
      </c>
      <c r="AW30" s="2">
        <f t="shared" si="44"/>
        <v>-1</v>
      </c>
      <c r="AX30" s="3">
        <v>1</v>
      </c>
      <c r="AY30" s="2">
        <f t="shared" si="45"/>
        <v>-1</v>
      </c>
      <c r="AZ30" s="2">
        <f t="shared" si="46"/>
        <v>-1</v>
      </c>
      <c r="BA30" s="2">
        <f t="shared" si="47"/>
        <v>1</v>
      </c>
      <c r="BB30" s="2">
        <f t="shared" si="48"/>
        <v>-1</v>
      </c>
      <c r="BC30" s="2">
        <f t="shared" si="49"/>
        <v>1</v>
      </c>
      <c r="BD30" s="2">
        <f t="shared" si="50"/>
        <v>1</v>
      </c>
      <c r="BE30" s="2">
        <f t="shared" si="51"/>
        <v>-1</v>
      </c>
      <c r="BF30" s="2">
        <f t="shared" si="52"/>
        <v>1</v>
      </c>
      <c r="BG30" s="2">
        <f t="shared" si="53"/>
        <v>-1</v>
      </c>
      <c r="BH30" s="2">
        <f t="shared" si="54"/>
        <v>-1</v>
      </c>
      <c r="BI30" s="2">
        <f t="shared" si="55"/>
        <v>1</v>
      </c>
      <c r="BJ30" s="2">
        <f t="shared" si="56"/>
        <v>-1</v>
      </c>
      <c r="BK30" s="2">
        <f t="shared" si="57"/>
        <v>1</v>
      </c>
      <c r="BL30" s="2">
        <f t="shared" si="58"/>
        <v>1</v>
      </c>
      <c r="BM30" s="2">
        <f t="shared" si="59"/>
        <v>-1</v>
      </c>
    </row>
    <row r="31" spans="1:65">
      <c r="A31" s="1">
        <v>30</v>
      </c>
      <c r="B31" s="2">
        <f t="shared" si="3"/>
        <v>2</v>
      </c>
      <c r="C31" s="2">
        <f t="shared" si="4"/>
        <v>2</v>
      </c>
      <c r="D31" s="2">
        <f t="shared" si="5"/>
        <v>1</v>
      </c>
      <c r="E31" s="2">
        <f t="shared" si="6"/>
        <v>2</v>
      </c>
      <c r="F31" s="2">
        <f t="shared" si="7"/>
        <v>1</v>
      </c>
      <c r="G31" s="2">
        <f t="shared" si="8"/>
        <v>1</v>
      </c>
      <c r="H31" s="2">
        <f t="shared" si="9"/>
        <v>2</v>
      </c>
      <c r="I31" s="2">
        <f t="shared" si="10"/>
        <v>1</v>
      </c>
      <c r="J31" s="2">
        <f t="shared" si="11"/>
        <v>2</v>
      </c>
      <c r="K31" s="2">
        <f t="shared" si="12"/>
        <v>2</v>
      </c>
      <c r="L31" s="2">
        <f t="shared" si="13"/>
        <v>1</v>
      </c>
      <c r="M31" s="2">
        <f t="shared" si="14"/>
        <v>2</v>
      </c>
      <c r="N31" s="2">
        <f t="shared" si="15"/>
        <v>1</v>
      </c>
      <c r="O31" s="2">
        <f t="shared" si="16"/>
        <v>1</v>
      </c>
      <c r="P31" s="2">
        <f t="shared" si="17"/>
        <v>2</v>
      </c>
      <c r="Q31" s="2">
        <f t="shared" si="18"/>
        <v>2</v>
      </c>
      <c r="R31" s="2">
        <f t="shared" si="19"/>
        <v>1</v>
      </c>
      <c r="S31" s="2">
        <f t="shared" si="20"/>
        <v>1</v>
      </c>
      <c r="T31" s="2">
        <f t="shared" si="21"/>
        <v>2</v>
      </c>
      <c r="U31" s="2">
        <f t="shared" si="22"/>
        <v>1</v>
      </c>
      <c r="V31" s="2">
        <f t="shared" si="23"/>
        <v>2</v>
      </c>
      <c r="W31" s="2">
        <f t="shared" si="24"/>
        <v>2</v>
      </c>
      <c r="X31" s="2">
        <f t="shared" si="25"/>
        <v>1</v>
      </c>
      <c r="Y31" s="2">
        <f t="shared" si="26"/>
        <v>2</v>
      </c>
      <c r="Z31" s="2">
        <f t="shared" si="27"/>
        <v>1</v>
      </c>
      <c r="AA31" s="2">
        <f t="shared" si="28"/>
        <v>1</v>
      </c>
      <c r="AB31" s="2">
        <f t="shared" si="29"/>
        <v>2</v>
      </c>
      <c r="AC31" s="2">
        <f t="shared" si="30"/>
        <v>1</v>
      </c>
      <c r="AD31" s="2">
        <f t="shared" si="31"/>
        <v>2</v>
      </c>
      <c r="AE31" s="2">
        <f t="shared" si="32"/>
        <v>2</v>
      </c>
      <c r="AF31" s="2">
        <f t="shared" si="33"/>
        <v>1</v>
      </c>
      <c r="AH31" s="1">
        <v>30</v>
      </c>
      <c r="AI31" s="3">
        <v>-1</v>
      </c>
      <c r="AJ31" s="3">
        <v>-1</v>
      </c>
      <c r="AK31" s="2">
        <f t="shared" si="34"/>
        <v>1</v>
      </c>
      <c r="AL31" s="3">
        <v>-1</v>
      </c>
      <c r="AM31" s="2">
        <f t="shared" si="35"/>
        <v>1</v>
      </c>
      <c r="AN31" s="2">
        <f t="shared" si="36"/>
        <v>1</v>
      </c>
      <c r="AO31" s="2">
        <f t="shared" si="37"/>
        <v>-1</v>
      </c>
      <c r="AP31" s="3">
        <v>1</v>
      </c>
      <c r="AQ31" s="2">
        <f t="shared" si="38"/>
        <v>-1</v>
      </c>
      <c r="AR31" s="2">
        <f t="shared" si="39"/>
        <v>-1</v>
      </c>
      <c r="AS31" s="2">
        <f t="shared" si="40"/>
        <v>1</v>
      </c>
      <c r="AT31" s="2">
        <f t="shared" si="41"/>
        <v>-1</v>
      </c>
      <c r="AU31" s="2">
        <f t="shared" si="42"/>
        <v>1</v>
      </c>
      <c r="AV31" s="2">
        <f t="shared" si="43"/>
        <v>1</v>
      </c>
      <c r="AW31" s="2">
        <f t="shared" si="44"/>
        <v>-1</v>
      </c>
      <c r="AX31" s="3">
        <v>-1</v>
      </c>
      <c r="AY31" s="2">
        <f t="shared" si="45"/>
        <v>1</v>
      </c>
      <c r="AZ31" s="2">
        <f t="shared" si="46"/>
        <v>1</v>
      </c>
      <c r="BA31" s="2">
        <f t="shared" si="47"/>
        <v>-1</v>
      </c>
      <c r="BB31" s="2">
        <f t="shared" si="48"/>
        <v>1</v>
      </c>
      <c r="BC31" s="2">
        <f t="shared" si="49"/>
        <v>-1</v>
      </c>
      <c r="BD31" s="2">
        <f t="shared" si="50"/>
        <v>-1</v>
      </c>
      <c r="BE31" s="2">
        <f t="shared" si="51"/>
        <v>1</v>
      </c>
      <c r="BF31" s="2">
        <f t="shared" si="52"/>
        <v>-1</v>
      </c>
      <c r="BG31" s="2">
        <f t="shared" si="53"/>
        <v>1</v>
      </c>
      <c r="BH31" s="2">
        <f t="shared" si="54"/>
        <v>1</v>
      </c>
      <c r="BI31" s="2">
        <f t="shared" si="55"/>
        <v>-1</v>
      </c>
      <c r="BJ31" s="2">
        <f t="shared" si="56"/>
        <v>1</v>
      </c>
      <c r="BK31" s="2">
        <f t="shared" si="57"/>
        <v>-1</v>
      </c>
      <c r="BL31" s="2">
        <f t="shared" si="58"/>
        <v>-1</v>
      </c>
      <c r="BM31" s="2">
        <f t="shared" si="59"/>
        <v>1</v>
      </c>
    </row>
    <row r="32" spans="1:65">
      <c r="A32" s="1">
        <v>31</v>
      </c>
      <c r="B32" s="2">
        <f t="shared" si="3"/>
        <v>2</v>
      </c>
      <c r="C32" s="2">
        <f t="shared" si="4"/>
        <v>2</v>
      </c>
      <c r="D32" s="2">
        <f t="shared" si="5"/>
        <v>1</v>
      </c>
      <c r="E32" s="2">
        <f t="shared" si="6"/>
        <v>2</v>
      </c>
      <c r="F32" s="2">
        <f t="shared" si="7"/>
        <v>1</v>
      </c>
      <c r="G32" s="2">
        <f t="shared" si="8"/>
        <v>1</v>
      </c>
      <c r="H32" s="2">
        <f t="shared" si="9"/>
        <v>2</v>
      </c>
      <c r="I32" s="2">
        <f t="shared" si="10"/>
        <v>2</v>
      </c>
      <c r="J32" s="2">
        <f t="shared" si="11"/>
        <v>1</v>
      </c>
      <c r="K32" s="2">
        <f t="shared" si="12"/>
        <v>1</v>
      </c>
      <c r="L32" s="2">
        <f t="shared" si="13"/>
        <v>2</v>
      </c>
      <c r="M32" s="2">
        <f t="shared" si="14"/>
        <v>1</v>
      </c>
      <c r="N32" s="2">
        <f t="shared" si="15"/>
        <v>2</v>
      </c>
      <c r="O32" s="2">
        <f t="shared" si="16"/>
        <v>2</v>
      </c>
      <c r="P32" s="2">
        <f t="shared" si="17"/>
        <v>1</v>
      </c>
      <c r="Q32" s="2">
        <f t="shared" si="18"/>
        <v>1</v>
      </c>
      <c r="R32" s="2">
        <f t="shared" si="19"/>
        <v>2</v>
      </c>
      <c r="S32" s="2">
        <f t="shared" si="20"/>
        <v>2</v>
      </c>
      <c r="T32" s="2">
        <f t="shared" si="21"/>
        <v>1</v>
      </c>
      <c r="U32" s="2">
        <f t="shared" si="22"/>
        <v>2</v>
      </c>
      <c r="V32" s="2">
        <f t="shared" si="23"/>
        <v>1</v>
      </c>
      <c r="W32" s="2">
        <f t="shared" si="24"/>
        <v>1</v>
      </c>
      <c r="X32" s="2">
        <f t="shared" si="25"/>
        <v>2</v>
      </c>
      <c r="Y32" s="2">
        <f t="shared" si="26"/>
        <v>2</v>
      </c>
      <c r="Z32" s="2">
        <f t="shared" si="27"/>
        <v>1</v>
      </c>
      <c r="AA32" s="2">
        <f t="shared" si="28"/>
        <v>1</v>
      </c>
      <c r="AB32" s="2">
        <f t="shared" si="29"/>
        <v>2</v>
      </c>
      <c r="AC32" s="2">
        <f t="shared" si="30"/>
        <v>1</v>
      </c>
      <c r="AD32" s="2">
        <f t="shared" si="31"/>
        <v>2</v>
      </c>
      <c r="AE32" s="2">
        <f t="shared" si="32"/>
        <v>2</v>
      </c>
      <c r="AF32" s="2">
        <f t="shared" si="33"/>
        <v>1</v>
      </c>
      <c r="AH32" s="1">
        <v>31</v>
      </c>
      <c r="AI32" s="3">
        <v>-1</v>
      </c>
      <c r="AJ32" s="3">
        <v>-1</v>
      </c>
      <c r="AK32" s="2">
        <f t="shared" si="34"/>
        <v>1</v>
      </c>
      <c r="AL32" s="3">
        <v>-1</v>
      </c>
      <c r="AM32" s="2">
        <f t="shared" si="35"/>
        <v>1</v>
      </c>
      <c r="AN32" s="2">
        <f t="shared" si="36"/>
        <v>1</v>
      </c>
      <c r="AO32" s="2">
        <f t="shared" si="37"/>
        <v>-1</v>
      </c>
      <c r="AP32" s="3">
        <v>-1</v>
      </c>
      <c r="AQ32" s="2">
        <f t="shared" si="38"/>
        <v>1</v>
      </c>
      <c r="AR32" s="2">
        <f t="shared" si="39"/>
        <v>1</v>
      </c>
      <c r="AS32" s="2">
        <f t="shared" si="40"/>
        <v>-1</v>
      </c>
      <c r="AT32" s="2">
        <f t="shared" si="41"/>
        <v>1</v>
      </c>
      <c r="AU32" s="2">
        <f t="shared" si="42"/>
        <v>-1</v>
      </c>
      <c r="AV32" s="2">
        <f t="shared" si="43"/>
        <v>-1</v>
      </c>
      <c r="AW32" s="2">
        <f t="shared" si="44"/>
        <v>1</v>
      </c>
      <c r="AX32" s="3">
        <v>1</v>
      </c>
      <c r="AY32" s="2">
        <f t="shared" si="45"/>
        <v>-1</v>
      </c>
      <c r="AZ32" s="2">
        <f t="shared" si="46"/>
        <v>-1</v>
      </c>
      <c r="BA32" s="2">
        <f t="shared" si="47"/>
        <v>1</v>
      </c>
      <c r="BB32" s="2">
        <f t="shared" si="48"/>
        <v>-1</v>
      </c>
      <c r="BC32" s="2">
        <f t="shared" si="49"/>
        <v>1</v>
      </c>
      <c r="BD32" s="2">
        <f t="shared" si="50"/>
        <v>1</v>
      </c>
      <c r="BE32" s="2">
        <f t="shared" si="51"/>
        <v>-1</v>
      </c>
      <c r="BF32" s="2">
        <f t="shared" si="52"/>
        <v>-1</v>
      </c>
      <c r="BG32" s="2">
        <f t="shared" si="53"/>
        <v>1</v>
      </c>
      <c r="BH32" s="2">
        <f t="shared" si="54"/>
        <v>1</v>
      </c>
      <c r="BI32" s="2">
        <f t="shared" si="55"/>
        <v>-1</v>
      </c>
      <c r="BJ32" s="2">
        <f t="shared" si="56"/>
        <v>1</v>
      </c>
      <c r="BK32" s="2">
        <f t="shared" si="57"/>
        <v>-1</v>
      </c>
      <c r="BL32" s="2">
        <f t="shared" si="58"/>
        <v>-1</v>
      </c>
      <c r="BM32" s="2">
        <f t="shared" si="59"/>
        <v>1</v>
      </c>
    </row>
    <row r="33" spans="1:65">
      <c r="A33" s="1">
        <v>32</v>
      </c>
      <c r="B33" s="2">
        <f t="shared" si="3"/>
        <v>2</v>
      </c>
      <c r="C33" s="2">
        <f t="shared" si="4"/>
        <v>2</v>
      </c>
      <c r="D33" s="2">
        <f t="shared" si="5"/>
        <v>1</v>
      </c>
      <c r="E33" s="2">
        <f t="shared" si="6"/>
        <v>2</v>
      </c>
      <c r="F33" s="2">
        <f t="shared" si="7"/>
        <v>1</v>
      </c>
      <c r="G33" s="2">
        <f t="shared" si="8"/>
        <v>1</v>
      </c>
      <c r="H33" s="2">
        <f t="shared" si="9"/>
        <v>2</v>
      </c>
      <c r="I33" s="2">
        <f t="shared" si="10"/>
        <v>2</v>
      </c>
      <c r="J33" s="2">
        <f t="shared" si="11"/>
        <v>1</v>
      </c>
      <c r="K33" s="2">
        <f t="shared" si="12"/>
        <v>1</v>
      </c>
      <c r="L33" s="2">
        <f t="shared" si="13"/>
        <v>2</v>
      </c>
      <c r="M33" s="2">
        <f t="shared" si="14"/>
        <v>1</v>
      </c>
      <c r="N33" s="2">
        <f t="shared" si="15"/>
        <v>2</v>
      </c>
      <c r="O33" s="2">
        <f t="shared" si="16"/>
        <v>2</v>
      </c>
      <c r="P33" s="2">
        <f t="shared" si="17"/>
        <v>1</v>
      </c>
      <c r="Q33" s="2">
        <f t="shared" si="18"/>
        <v>2</v>
      </c>
      <c r="R33" s="2">
        <f t="shared" si="19"/>
        <v>1</v>
      </c>
      <c r="S33" s="2">
        <f t="shared" si="20"/>
        <v>1</v>
      </c>
      <c r="T33" s="2">
        <f t="shared" si="21"/>
        <v>2</v>
      </c>
      <c r="U33" s="2">
        <f t="shared" si="22"/>
        <v>1</v>
      </c>
      <c r="V33" s="2">
        <f t="shared" si="23"/>
        <v>2</v>
      </c>
      <c r="W33" s="2">
        <f t="shared" si="24"/>
        <v>2</v>
      </c>
      <c r="X33" s="2">
        <f t="shared" si="25"/>
        <v>1</v>
      </c>
      <c r="Y33" s="2">
        <f t="shared" si="26"/>
        <v>1</v>
      </c>
      <c r="Z33" s="2">
        <f t="shared" si="27"/>
        <v>2</v>
      </c>
      <c r="AA33" s="2">
        <f t="shared" si="28"/>
        <v>2</v>
      </c>
      <c r="AB33" s="2">
        <f t="shared" si="29"/>
        <v>1</v>
      </c>
      <c r="AC33" s="2">
        <f t="shared" si="30"/>
        <v>2</v>
      </c>
      <c r="AD33" s="2">
        <f t="shared" si="31"/>
        <v>1</v>
      </c>
      <c r="AE33" s="2">
        <f t="shared" si="32"/>
        <v>1</v>
      </c>
      <c r="AF33" s="2">
        <f t="shared" si="33"/>
        <v>2</v>
      </c>
      <c r="AH33" s="1">
        <v>32</v>
      </c>
      <c r="AI33" s="3">
        <v>-1</v>
      </c>
      <c r="AJ33" s="3">
        <v>-1</v>
      </c>
      <c r="AK33" s="2">
        <f t="shared" si="34"/>
        <v>1</v>
      </c>
      <c r="AL33" s="3">
        <v>-1</v>
      </c>
      <c r="AM33" s="2">
        <f t="shared" si="35"/>
        <v>1</v>
      </c>
      <c r="AN33" s="2">
        <f t="shared" si="36"/>
        <v>1</v>
      </c>
      <c r="AO33" s="2">
        <f t="shared" si="37"/>
        <v>-1</v>
      </c>
      <c r="AP33" s="3">
        <v>-1</v>
      </c>
      <c r="AQ33" s="2">
        <f t="shared" si="38"/>
        <v>1</v>
      </c>
      <c r="AR33" s="2">
        <f t="shared" si="39"/>
        <v>1</v>
      </c>
      <c r="AS33" s="2">
        <f t="shared" si="40"/>
        <v>-1</v>
      </c>
      <c r="AT33" s="2">
        <f t="shared" si="41"/>
        <v>1</v>
      </c>
      <c r="AU33" s="2">
        <f t="shared" si="42"/>
        <v>-1</v>
      </c>
      <c r="AV33" s="2">
        <f t="shared" si="43"/>
        <v>-1</v>
      </c>
      <c r="AW33" s="2">
        <f t="shared" si="44"/>
        <v>1</v>
      </c>
      <c r="AX33" s="3">
        <v>-1</v>
      </c>
      <c r="AY33" s="2">
        <f t="shared" si="45"/>
        <v>1</v>
      </c>
      <c r="AZ33" s="2">
        <f t="shared" si="46"/>
        <v>1</v>
      </c>
      <c r="BA33" s="2">
        <f t="shared" si="47"/>
        <v>-1</v>
      </c>
      <c r="BB33" s="2">
        <f t="shared" si="48"/>
        <v>1</v>
      </c>
      <c r="BC33" s="2">
        <f t="shared" si="49"/>
        <v>-1</v>
      </c>
      <c r="BD33" s="2">
        <f t="shared" si="50"/>
        <v>-1</v>
      </c>
      <c r="BE33" s="2">
        <f t="shared" si="51"/>
        <v>1</v>
      </c>
      <c r="BF33" s="2">
        <f t="shared" si="52"/>
        <v>1</v>
      </c>
      <c r="BG33" s="2">
        <f t="shared" si="53"/>
        <v>-1</v>
      </c>
      <c r="BH33" s="2">
        <f t="shared" si="54"/>
        <v>-1</v>
      </c>
      <c r="BI33" s="2">
        <f t="shared" si="55"/>
        <v>1</v>
      </c>
      <c r="BJ33" s="2">
        <f t="shared" si="56"/>
        <v>-1</v>
      </c>
      <c r="BK33" s="2">
        <f t="shared" si="57"/>
        <v>1</v>
      </c>
      <c r="BL33" s="2">
        <f t="shared" si="58"/>
        <v>1</v>
      </c>
      <c r="BM33" s="2">
        <f t="shared" si="59"/>
        <v>-1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4"/>
  <sheetViews>
    <sheetView showGridLines="0" zoomScale="85" zoomScaleNormal="85" workbookViewId="0">
      <selection activeCell="H20" sqref="H20"/>
    </sheetView>
  </sheetViews>
  <sheetFormatPr baseColWidth="10" defaultRowHeight="15"/>
  <cols>
    <col min="1" max="1" width="9.7109375" style="1" customWidth="1"/>
    <col min="2" max="256" width="7.28515625" style="1" customWidth="1"/>
    <col min="257" max="16384" width="11.42578125" style="1"/>
  </cols>
  <sheetData>
    <row r="1" spans="1:7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ht="45">
      <c r="A2" s="4" t="s">
        <v>6</v>
      </c>
      <c r="B2" s="1">
        <v>1</v>
      </c>
      <c r="C2" s="1">
        <v>2</v>
      </c>
      <c r="D2" s="1">
        <v>4</v>
      </c>
      <c r="E2" s="1">
        <v>8</v>
      </c>
      <c r="F2" s="1">
        <v>16</v>
      </c>
      <c r="G2" s="1">
        <v>31</v>
      </c>
    </row>
    <row r="3" spans="1:7">
      <c r="A3" s="1">
        <v>1</v>
      </c>
      <c r="B3" s="2">
        <f>'Table L32'!B2</f>
        <v>1</v>
      </c>
      <c r="C3" s="2">
        <f>'Table L32'!C2</f>
        <v>1</v>
      </c>
      <c r="D3" s="2">
        <f>'Table L32'!E2</f>
        <v>1</v>
      </c>
      <c r="E3" s="2">
        <f>'Table L32'!I2</f>
        <v>1</v>
      </c>
      <c r="F3" s="2">
        <f>'Table L32'!Q2</f>
        <v>1</v>
      </c>
      <c r="G3" s="2">
        <f>'Table L32'!AF2</f>
        <v>1</v>
      </c>
    </row>
    <row r="4" spans="1:7">
      <c r="A4" s="1">
        <v>2</v>
      </c>
      <c r="B4" s="2">
        <f>'Table L32'!B3</f>
        <v>1</v>
      </c>
      <c r="C4" s="2">
        <f>'Table L32'!C3</f>
        <v>1</v>
      </c>
      <c r="D4" s="2">
        <f>'Table L32'!E3</f>
        <v>1</v>
      </c>
      <c r="E4" s="2">
        <f>'Table L32'!I3</f>
        <v>1</v>
      </c>
      <c r="F4" s="2">
        <f>'Table L32'!Q3</f>
        <v>2</v>
      </c>
      <c r="G4" s="2">
        <f>'Table L32'!AF3</f>
        <v>2</v>
      </c>
    </row>
    <row r="5" spans="1:7">
      <c r="A5" s="1">
        <v>3</v>
      </c>
      <c r="B5" s="2">
        <f>'Table L32'!B4</f>
        <v>1</v>
      </c>
      <c r="C5" s="2">
        <f>'Table L32'!C4</f>
        <v>1</v>
      </c>
      <c r="D5" s="2">
        <f>'Table L32'!E4</f>
        <v>1</v>
      </c>
      <c r="E5" s="2">
        <f>'Table L32'!I4</f>
        <v>2</v>
      </c>
      <c r="F5" s="2">
        <f>'Table L32'!Q4</f>
        <v>1</v>
      </c>
      <c r="G5" s="2">
        <f>'Table L32'!AF4</f>
        <v>2</v>
      </c>
    </row>
    <row r="6" spans="1:7">
      <c r="A6" s="1">
        <v>4</v>
      </c>
      <c r="B6" s="2">
        <f>'Table L32'!B5</f>
        <v>1</v>
      </c>
      <c r="C6" s="2">
        <f>'Table L32'!C5</f>
        <v>1</v>
      </c>
      <c r="D6" s="2">
        <f>'Table L32'!E5</f>
        <v>1</v>
      </c>
      <c r="E6" s="2">
        <f>'Table L32'!I5</f>
        <v>2</v>
      </c>
      <c r="F6" s="2">
        <f>'Table L32'!Q5</f>
        <v>2</v>
      </c>
      <c r="G6" s="2">
        <f>'Table L32'!AF5</f>
        <v>1</v>
      </c>
    </row>
    <row r="7" spans="1:7">
      <c r="A7" s="1">
        <v>5</v>
      </c>
      <c r="B7" s="2">
        <f>'Table L32'!B6</f>
        <v>1</v>
      </c>
      <c r="C7" s="2">
        <f>'Table L32'!C6</f>
        <v>1</v>
      </c>
      <c r="D7" s="2">
        <f>'Table L32'!E6</f>
        <v>2</v>
      </c>
      <c r="E7" s="2">
        <f>'Table L32'!I6</f>
        <v>1</v>
      </c>
      <c r="F7" s="2">
        <f>'Table L32'!Q6</f>
        <v>1</v>
      </c>
      <c r="G7" s="2">
        <f>'Table L32'!AF6</f>
        <v>2</v>
      </c>
    </row>
    <row r="8" spans="1:7">
      <c r="A8" s="1">
        <v>6</v>
      </c>
      <c r="B8" s="2">
        <f>'Table L32'!B7</f>
        <v>1</v>
      </c>
      <c r="C8" s="2">
        <f>'Table L32'!C7</f>
        <v>1</v>
      </c>
      <c r="D8" s="2">
        <f>'Table L32'!E7</f>
        <v>2</v>
      </c>
      <c r="E8" s="2">
        <f>'Table L32'!I7</f>
        <v>1</v>
      </c>
      <c r="F8" s="2">
        <f>'Table L32'!Q7</f>
        <v>2</v>
      </c>
      <c r="G8" s="2">
        <f>'Table L32'!AF7</f>
        <v>1</v>
      </c>
    </row>
    <row r="9" spans="1:7">
      <c r="A9" s="1">
        <v>7</v>
      </c>
      <c r="B9" s="2">
        <f>'Table L32'!B8</f>
        <v>1</v>
      </c>
      <c r="C9" s="2">
        <f>'Table L32'!C8</f>
        <v>1</v>
      </c>
      <c r="D9" s="2">
        <f>'Table L32'!E8</f>
        <v>2</v>
      </c>
      <c r="E9" s="2">
        <f>'Table L32'!I8</f>
        <v>2</v>
      </c>
      <c r="F9" s="2">
        <f>'Table L32'!Q8</f>
        <v>1</v>
      </c>
      <c r="G9" s="2">
        <f>'Table L32'!AF8</f>
        <v>1</v>
      </c>
    </row>
    <row r="10" spans="1:7">
      <c r="A10" s="1">
        <v>8</v>
      </c>
      <c r="B10" s="2">
        <f>'Table L32'!B9</f>
        <v>1</v>
      </c>
      <c r="C10" s="2">
        <f>'Table L32'!C9</f>
        <v>1</v>
      </c>
      <c r="D10" s="2">
        <f>'Table L32'!E9</f>
        <v>2</v>
      </c>
      <c r="E10" s="2">
        <f>'Table L32'!I9</f>
        <v>2</v>
      </c>
      <c r="F10" s="2">
        <f>'Table L32'!Q9</f>
        <v>2</v>
      </c>
      <c r="G10" s="2">
        <f>'Table L32'!AF9</f>
        <v>2</v>
      </c>
    </row>
    <row r="11" spans="1:7">
      <c r="A11" s="1">
        <v>9</v>
      </c>
      <c r="B11" s="2">
        <f>'Table L32'!B10</f>
        <v>1</v>
      </c>
      <c r="C11" s="2">
        <f>'Table L32'!C10</f>
        <v>2</v>
      </c>
      <c r="D11" s="2">
        <f>'Table L32'!E10</f>
        <v>1</v>
      </c>
      <c r="E11" s="2">
        <f>'Table L32'!I10</f>
        <v>1</v>
      </c>
      <c r="F11" s="2">
        <f>'Table L32'!Q10</f>
        <v>1</v>
      </c>
      <c r="G11" s="2">
        <f>'Table L32'!AF10</f>
        <v>2</v>
      </c>
    </row>
    <row r="12" spans="1:7">
      <c r="A12" s="1">
        <v>10</v>
      </c>
      <c r="B12" s="2">
        <f>'Table L32'!B11</f>
        <v>1</v>
      </c>
      <c r="C12" s="2">
        <f>'Table L32'!C11</f>
        <v>2</v>
      </c>
      <c r="D12" s="2">
        <f>'Table L32'!E11</f>
        <v>1</v>
      </c>
      <c r="E12" s="2">
        <f>'Table L32'!I11</f>
        <v>1</v>
      </c>
      <c r="F12" s="2">
        <f>'Table L32'!Q11</f>
        <v>2</v>
      </c>
      <c r="G12" s="2">
        <f>'Table L32'!AF11</f>
        <v>1</v>
      </c>
    </row>
    <row r="13" spans="1:7">
      <c r="A13" s="1">
        <v>11</v>
      </c>
      <c r="B13" s="2">
        <f>'Table L32'!B12</f>
        <v>1</v>
      </c>
      <c r="C13" s="2">
        <f>'Table L32'!C12</f>
        <v>2</v>
      </c>
      <c r="D13" s="2">
        <f>'Table L32'!E12</f>
        <v>1</v>
      </c>
      <c r="E13" s="2">
        <f>'Table L32'!I12</f>
        <v>2</v>
      </c>
      <c r="F13" s="2">
        <f>'Table L32'!Q12</f>
        <v>1</v>
      </c>
      <c r="G13" s="2">
        <f>'Table L32'!AF12</f>
        <v>1</v>
      </c>
    </row>
    <row r="14" spans="1:7">
      <c r="A14" s="1">
        <v>12</v>
      </c>
      <c r="B14" s="2">
        <f>'Table L32'!B13</f>
        <v>1</v>
      </c>
      <c r="C14" s="2">
        <f>'Table L32'!C13</f>
        <v>2</v>
      </c>
      <c r="D14" s="2">
        <f>'Table L32'!E13</f>
        <v>1</v>
      </c>
      <c r="E14" s="2">
        <f>'Table L32'!I13</f>
        <v>2</v>
      </c>
      <c r="F14" s="2">
        <f>'Table L32'!Q13</f>
        <v>2</v>
      </c>
      <c r="G14" s="2">
        <f>'Table L32'!AF13</f>
        <v>2</v>
      </c>
    </row>
    <row r="15" spans="1:7">
      <c r="A15" s="1">
        <v>13</v>
      </c>
      <c r="B15" s="2">
        <f>'Table L32'!B14</f>
        <v>1</v>
      </c>
      <c r="C15" s="2">
        <f>'Table L32'!C14</f>
        <v>2</v>
      </c>
      <c r="D15" s="2">
        <f>'Table L32'!E14</f>
        <v>2</v>
      </c>
      <c r="E15" s="2">
        <f>'Table L32'!I14</f>
        <v>1</v>
      </c>
      <c r="F15" s="2">
        <f>'Table L32'!Q14</f>
        <v>1</v>
      </c>
      <c r="G15" s="2">
        <f>'Table L32'!AF14</f>
        <v>1</v>
      </c>
    </row>
    <row r="16" spans="1:7">
      <c r="A16" s="1">
        <v>14</v>
      </c>
      <c r="B16" s="2">
        <f>'Table L32'!B15</f>
        <v>1</v>
      </c>
      <c r="C16" s="2">
        <f>'Table L32'!C15</f>
        <v>2</v>
      </c>
      <c r="D16" s="2">
        <f>'Table L32'!E15</f>
        <v>2</v>
      </c>
      <c r="E16" s="2">
        <f>'Table L32'!I15</f>
        <v>1</v>
      </c>
      <c r="F16" s="2">
        <f>'Table L32'!Q15</f>
        <v>2</v>
      </c>
      <c r="G16" s="2">
        <f>'Table L32'!AF15</f>
        <v>2</v>
      </c>
    </row>
    <row r="17" spans="1:7">
      <c r="A17" s="1">
        <v>15</v>
      </c>
      <c r="B17" s="2">
        <f>'Table L32'!B16</f>
        <v>1</v>
      </c>
      <c r="C17" s="2">
        <f>'Table L32'!C16</f>
        <v>2</v>
      </c>
      <c r="D17" s="2">
        <f>'Table L32'!E16</f>
        <v>2</v>
      </c>
      <c r="E17" s="2">
        <f>'Table L32'!I16</f>
        <v>2</v>
      </c>
      <c r="F17" s="2">
        <f>'Table L32'!Q16</f>
        <v>1</v>
      </c>
      <c r="G17" s="2">
        <f>'Table L32'!AF16</f>
        <v>2</v>
      </c>
    </row>
    <row r="18" spans="1:7">
      <c r="A18" s="1">
        <v>16</v>
      </c>
      <c r="B18" s="2">
        <f>'Table L32'!B17</f>
        <v>1</v>
      </c>
      <c r="C18" s="2">
        <f>'Table L32'!C17</f>
        <v>2</v>
      </c>
      <c r="D18" s="2">
        <f>'Table L32'!E17</f>
        <v>2</v>
      </c>
      <c r="E18" s="2">
        <f>'Table L32'!I17</f>
        <v>2</v>
      </c>
      <c r="F18" s="2">
        <f>'Table L32'!Q17</f>
        <v>2</v>
      </c>
      <c r="G18" s="2">
        <f>'Table L32'!AF17</f>
        <v>1</v>
      </c>
    </row>
    <row r="19" spans="1:7">
      <c r="A19" s="1">
        <v>17</v>
      </c>
      <c r="B19" s="2">
        <f>'Table L32'!B18</f>
        <v>2</v>
      </c>
      <c r="C19" s="2">
        <f>'Table L32'!C18</f>
        <v>1</v>
      </c>
      <c r="D19" s="2">
        <f>'Table L32'!E18</f>
        <v>1</v>
      </c>
      <c r="E19" s="2">
        <f>'Table L32'!I18</f>
        <v>1</v>
      </c>
      <c r="F19" s="2">
        <f>'Table L32'!Q18</f>
        <v>1</v>
      </c>
      <c r="G19" s="2">
        <f>'Table L32'!AF18</f>
        <v>2</v>
      </c>
    </row>
    <row r="20" spans="1:7">
      <c r="A20" s="1">
        <v>18</v>
      </c>
      <c r="B20" s="2">
        <f>'Table L32'!B19</f>
        <v>2</v>
      </c>
      <c r="C20" s="2">
        <f>'Table L32'!C19</f>
        <v>1</v>
      </c>
      <c r="D20" s="2">
        <f>'Table L32'!E19</f>
        <v>1</v>
      </c>
      <c r="E20" s="2">
        <f>'Table L32'!I19</f>
        <v>1</v>
      </c>
      <c r="F20" s="2">
        <f>'Table L32'!Q19</f>
        <v>2</v>
      </c>
      <c r="G20" s="2">
        <f>'Table L32'!AF19</f>
        <v>1</v>
      </c>
    </row>
    <row r="21" spans="1:7">
      <c r="A21" s="1">
        <v>19</v>
      </c>
      <c r="B21" s="2">
        <f>'Table L32'!B20</f>
        <v>2</v>
      </c>
      <c r="C21" s="2">
        <f>'Table L32'!C20</f>
        <v>1</v>
      </c>
      <c r="D21" s="2">
        <f>'Table L32'!E20</f>
        <v>1</v>
      </c>
      <c r="E21" s="2">
        <f>'Table L32'!I20</f>
        <v>2</v>
      </c>
      <c r="F21" s="2">
        <f>'Table L32'!Q20</f>
        <v>1</v>
      </c>
      <c r="G21" s="2">
        <f>'Table L32'!AF20</f>
        <v>1</v>
      </c>
    </row>
    <row r="22" spans="1:7">
      <c r="A22" s="1">
        <v>20</v>
      </c>
      <c r="B22" s="2">
        <f>'Table L32'!B21</f>
        <v>2</v>
      </c>
      <c r="C22" s="2">
        <f>'Table L32'!C21</f>
        <v>1</v>
      </c>
      <c r="D22" s="2">
        <f>'Table L32'!E21</f>
        <v>1</v>
      </c>
      <c r="E22" s="2">
        <f>'Table L32'!I21</f>
        <v>2</v>
      </c>
      <c r="F22" s="2">
        <f>'Table L32'!Q21</f>
        <v>2</v>
      </c>
      <c r="G22" s="2">
        <f>'Table L32'!AF21</f>
        <v>2</v>
      </c>
    </row>
    <row r="23" spans="1:7">
      <c r="A23" s="1">
        <v>21</v>
      </c>
      <c r="B23" s="2">
        <f>'Table L32'!B22</f>
        <v>2</v>
      </c>
      <c r="C23" s="2">
        <f>'Table L32'!C22</f>
        <v>1</v>
      </c>
      <c r="D23" s="2">
        <f>'Table L32'!E22</f>
        <v>2</v>
      </c>
      <c r="E23" s="2">
        <f>'Table L32'!I22</f>
        <v>1</v>
      </c>
      <c r="F23" s="2">
        <f>'Table L32'!Q22</f>
        <v>1</v>
      </c>
      <c r="G23" s="2">
        <f>'Table L32'!AF22</f>
        <v>1</v>
      </c>
    </row>
    <row r="24" spans="1:7">
      <c r="A24" s="1">
        <v>22</v>
      </c>
      <c r="B24" s="2">
        <f>'Table L32'!B23</f>
        <v>2</v>
      </c>
      <c r="C24" s="2">
        <f>'Table L32'!C23</f>
        <v>1</v>
      </c>
      <c r="D24" s="2">
        <f>'Table L32'!E23</f>
        <v>2</v>
      </c>
      <c r="E24" s="2">
        <f>'Table L32'!I23</f>
        <v>1</v>
      </c>
      <c r="F24" s="2">
        <f>'Table L32'!Q23</f>
        <v>2</v>
      </c>
      <c r="G24" s="2">
        <f>'Table L32'!AF23</f>
        <v>2</v>
      </c>
    </row>
    <row r="25" spans="1:7">
      <c r="A25" s="1">
        <v>23</v>
      </c>
      <c r="B25" s="2">
        <f>'Table L32'!B24</f>
        <v>2</v>
      </c>
      <c r="C25" s="2">
        <f>'Table L32'!C24</f>
        <v>1</v>
      </c>
      <c r="D25" s="2">
        <f>'Table L32'!E24</f>
        <v>2</v>
      </c>
      <c r="E25" s="2">
        <f>'Table L32'!I24</f>
        <v>2</v>
      </c>
      <c r="F25" s="2">
        <f>'Table L32'!Q24</f>
        <v>1</v>
      </c>
      <c r="G25" s="2">
        <f>'Table L32'!AF24</f>
        <v>2</v>
      </c>
    </row>
    <row r="26" spans="1:7">
      <c r="A26" s="1">
        <v>24</v>
      </c>
      <c r="B26" s="2">
        <f>'Table L32'!B25</f>
        <v>2</v>
      </c>
      <c r="C26" s="2">
        <f>'Table L32'!C25</f>
        <v>1</v>
      </c>
      <c r="D26" s="2">
        <f>'Table L32'!E25</f>
        <v>2</v>
      </c>
      <c r="E26" s="2">
        <f>'Table L32'!I25</f>
        <v>2</v>
      </c>
      <c r="F26" s="2">
        <f>'Table L32'!Q25</f>
        <v>2</v>
      </c>
      <c r="G26" s="2">
        <f>'Table L32'!AF25</f>
        <v>1</v>
      </c>
    </row>
    <row r="27" spans="1:7">
      <c r="A27" s="1">
        <v>25</v>
      </c>
      <c r="B27" s="2">
        <f>'Table L32'!B26</f>
        <v>2</v>
      </c>
      <c r="C27" s="2">
        <f>'Table L32'!C26</f>
        <v>2</v>
      </c>
      <c r="D27" s="2">
        <f>'Table L32'!E26</f>
        <v>1</v>
      </c>
      <c r="E27" s="2">
        <f>'Table L32'!I26</f>
        <v>1</v>
      </c>
      <c r="F27" s="2">
        <f>'Table L32'!Q26</f>
        <v>1</v>
      </c>
      <c r="G27" s="2">
        <f>'Table L32'!AF26</f>
        <v>1</v>
      </c>
    </row>
    <row r="28" spans="1:7">
      <c r="A28" s="1">
        <v>26</v>
      </c>
      <c r="B28" s="2">
        <f>'Table L32'!B27</f>
        <v>2</v>
      </c>
      <c r="C28" s="2">
        <f>'Table L32'!C27</f>
        <v>2</v>
      </c>
      <c r="D28" s="2">
        <f>'Table L32'!E27</f>
        <v>1</v>
      </c>
      <c r="E28" s="2">
        <f>'Table L32'!I27</f>
        <v>1</v>
      </c>
      <c r="F28" s="2">
        <f>'Table L32'!Q27</f>
        <v>2</v>
      </c>
      <c r="G28" s="2">
        <f>'Table L32'!AF27</f>
        <v>2</v>
      </c>
    </row>
    <row r="29" spans="1:7">
      <c r="A29" s="1">
        <v>27</v>
      </c>
      <c r="B29" s="2">
        <f>'Table L32'!B28</f>
        <v>2</v>
      </c>
      <c r="C29" s="2">
        <f>'Table L32'!C28</f>
        <v>2</v>
      </c>
      <c r="D29" s="2">
        <f>'Table L32'!E28</f>
        <v>1</v>
      </c>
      <c r="E29" s="2">
        <f>'Table L32'!I28</f>
        <v>2</v>
      </c>
      <c r="F29" s="2">
        <f>'Table L32'!Q28</f>
        <v>1</v>
      </c>
      <c r="G29" s="2">
        <f>'Table L32'!AF28</f>
        <v>2</v>
      </c>
    </row>
    <row r="30" spans="1:7">
      <c r="A30" s="1">
        <v>28</v>
      </c>
      <c r="B30" s="2">
        <f>'Table L32'!B29</f>
        <v>2</v>
      </c>
      <c r="C30" s="2">
        <f>'Table L32'!C29</f>
        <v>2</v>
      </c>
      <c r="D30" s="2">
        <f>'Table L32'!E29</f>
        <v>1</v>
      </c>
      <c r="E30" s="2">
        <f>'Table L32'!I29</f>
        <v>2</v>
      </c>
      <c r="F30" s="2">
        <f>'Table L32'!Q29</f>
        <v>2</v>
      </c>
      <c r="G30" s="2">
        <f>'Table L32'!AF29</f>
        <v>1</v>
      </c>
    </row>
    <row r="31" spans="1:7">
      <c r="A31" s="1">
        <v>29</v>
      </c>
      <c r="B31" s="2">
        <f>'Table L32'!B30</f>
        <v>2</v>
      </c>
      <c r="C31" s="2">
        <f>'Table L32'!C30</f>
        <v>2</v>
      </c>
      <c r="D31" s="2">
        <f>'Table L32'!E30</f>
        <v>2</v>
      </c>
      <c r="E31" s="2">
        <f>'Table L32'!I30</f>
        <v>1</v>
      </c>
      <c r="F31" s="2">
        <f>'Table L32'!Q30</f>
        <v>1</v>
      </c>
      <c r="G31" s="2">
        <f>'Table L32'!AF30</f>
        <v>2</v>
      </c>
    </row>
    <row r="32" spans="1:7">
      <c r="A32" s="1">
        <v>30</v>
      </c>
      <c r="B32" s="2">
        <f>'Table L32'!B31</f>
        <v>2</v>
      </c>
      <c r="C32" s="2">
        <f>'Table L32'!C31</f>
        <v>2</v>
      </c>
      <c r="D32" s="2">
        <f>'Table L32'!E31</f>
        <v>2</v>
      </c>
      <c r="E32" s="2">
        <f>'Table L32'!I31</f>
        <v>1</v>
      </c>
      <c r="F32" s="2">
        <f>'Table L32'!Q31</f>
        <v>2</v>
      </c>
      <c r="G32" s="2">
        <f>'Table L32'!AF31</f>
        <v>1</v>
      </c>
    </row>
    <row r="33" spans="1:7">
      <c r="A33" s="1">
        <v>31</v>
      </c>
      <c r="B33" s="2">
        <f>'Table L32'!B32</f>
        <v>2</v>
      </c>
      <c r="C33" s="2">
        <f>'Table L32'!C32</f>
        <v>2</v>
      </c>
      <c r="D33" s="2">
        <f>'Table L32'!E32</f>
        <v>2</v>
      </c>
      <c r="E33" s="2">
        <f>'Table L32'!I32</f>
        <v>2</v>
      </c>
      <c r="F33" s="2">
        <f>'Table L32'!Q32</f>
        <v>1</v>
      </c>
      <c r="G33" s="2">
        <f>'Table L32'!AF32</f>
        <v>1</v>
      </c>
    </row>
    <row r="34" spans="1:7">
      <c r="A34" s="1">
        <v>32</v>
      </c>
      <c r="B34" s="2">
        <f>'Table L32'!B33</f>
        <v>2</v>
      </c>
      <c r="C34" s="2">
        <f>'Table L32'!C33</f>
        <v>2</v>
      </c>
      <c r="D34" s="2">
        <f>'Table L32'!E33</f>
        <v>2</v>
      </c>
      <c r="E34" s="2">
        <f>'Table L32'!I33</f>
        <v>2</v>
      </c>
      <c r="F34" s="2">
        <f>'Table L32'!Q33</f>
        <v>2</v>
      </c>
      <c r="G34" s="2">
        <f>'Table L32'!AF33</f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6"/>
  <sheetViews>
    <sheetView showGridLines="0" workbookViewId="0">
      <pane xSplit="1" ySplit="1" topLeftCell="B15" activePane="bottomRight" state="frozen"/>
      <selection pane="topRight" activeCell="B1" sqref="B1"/>
      <selection pane="bottomLeft" activeCell="A2" sqref="A2"/>
      <selection pane="bottomRight" activeCell="H4" sqref="H4:H35"/>
    </sheetView>
  </sheetViews>
  <sheetFormatPr baseColWidth="10" defaultRowHeight="15"/>
  <sheetData>
    <row r="1" spans="1:8" ht="60">
      <c r="A1" s="1"/>
      <c r="B1" s="4" t="s">
        <v>25</v>
      </c>
      <c r="C1" s="4" t="s">
        <v>26</v>
      </c>
      <c r="D1" s="4" t="s">
        <v>27</v>
      </c>
      <c r="E1" s="1" t="s">
        <v>28</v>
      </c>
      <c r="F1" s="4" t="s">
        <v>29</v>
      </c>
      <c r="G1" s="4" t="s">
        <v>30</v>
      </c>
      <c r="H1" s="4" t="s">
        <v>31</v>
      </c>
    </row>
    <row r="2" spans="1:8">
      <c r="A2" s="1" t="s">
        <v>32</v>
      </c>
      <c r="B2" s="1" t="s">
        <v>33</v>
      </c>
      <c r="C2" s="1" t="s">
        <v>34</v>
      </c>
      <c r="D2" s="1" t="s">
        <v>35</v>
      </c>
      <c r="E2" s="1" t="s">
        <v>36</v>
      </c>
      <c r="F2" s="1" t="s">
        <v>37</v>
      </c>
      <c r="G2" s="1" t="s">
        <v>38</v>
      </c>
      <c r="H2" s="1" t="s">
        <v>39</v>
      </c>
    </row>
    <row r="3" spans="1:8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</row>
    <row r="4" spans="1:8" s="1" customFormat="1">
      <c r="A4" s="1">
        <v>1</v>
      </c>
      <c r="B4" s="2" t="str">
        <f>CHOOSE(DOE!B3,B$2,B$3)</f>
        <v>0 Jour</v>
      </c>
      <c r="C4" s="2" t="str">
        <f>CHOOSE(DOE!C3,C$2,C$3)</f>
        <v>200 mm/min</v>
      </c>
      <c r="D4" s="2" t="str">
        <f>CHOOSE(DOE!D3,D$2,D$3)</f>
        <v>30% de He</v>
      </c>
      <c r="E4" s="2" t="str">
        <f>CHOOSE(DOE!E3,E$2,E$3)</f>
        <v>650 W</v>
      </c>
      <c r="F4" s="2" t="str">
        <f>CHOOSE(DOE!F3,F$2,F$3)</f>
        <v>5 mm</v>
      </c>
      <c r="G4" s="2" t="str">
        <f>CHOOSE(DOE!G3,G$2,G$3)</f>
        <v>1,24 mm</v>
      </c>
      <c r="H4" s="5">
        <v>7</v>
      </c>
    </row>
    <row r="5" spans="1:8" s="1" customFormat="1">
      <c r="A5" s="1">
        <v>2</v>
      </c>
      <c r="B5" s="2" t="str">
        <f>CHOOSE(DOE!B4,B$2,B$3)</f>
        <v>0 Jour</v>
      </c>
      <c r="C5" s="2" t="str">
        <f>CHOOSE(DOE!C4,C$2,C$3)</f>
        <v>200 mm/min</v>
      </c>
      <c r="D5" s="2" t="str">
        <f>CHOOSE(DOE!D4,D$2,D$3)</f>
        <v>30% de He</v>
      </c>
      <c r="E5" s="2" t="str">
        <f>CHOOSE(DOE!E4,E$2,E$3)</f>
        <v>650 W</v>
      </c>
      <c r="F5" s="2" t="str">
        <f>CHOOSE(DOE!F4,F$2,F$3)</f>
        <v>15 mm</v>
      </c>
      <c r="G5" s="2" t="str">
        <f>CHOOSE(DOE!G4,G$2,G$3)</f>
        <v>1,54 mm</v>
      </c>
      <c r="H5" s="5">
        <v>34</v>
      </c>
    </row>
    <row r="6" spans="1:8" s="1" customFormat="1">
      <c r="A6" s="1">
        <v>3</v>
      </c>
      <c r="B6" s="2" t="str">
        <f>CHOOSE(DOE!B5,B$2,B$3)</f>
        <v>0 Jour</v>
      </c>
      <c r="C6" s="2" t="str">
        <f>CHOOSE(DOE!C5,C$2,C$3)</f>
        <v>200 mm/min</v>
      </c>
      <c r="D6" s="2" t="str">
        <f>CHOOSE(DOE!D5,D$2,D$3)</f>
        <v>30% de He</v>
      </c>
      <c r="E6" s="2" t="str">
        <f>CHOOSE(DOE!E5,E$2,E$3)</f>
        <v>750 W</v>
      </c>
      <c r="F6" s="2" t="str">
        <f>CHOOSE(DOE!F5,F$2,F$3)</f>
        <v>5 mm</v>
      </c>
      <c r="G6" s="2" t="str">
        <f>CHOOSE(DOE!G5,G$2,G$3)</f>
        <v>1,54 mm</v>
      </c>
      <c r="H6" s="5">
        <v>28</v>
      </c>
    </row>
    <row r="7" spans="1:8" s="1" customFormat="1">
      <c r="A7" s="1">
        <v>4</v>
      </c>
      <c r="B7" s="2" t="str">
        <f>CHOOSE(DOE!B6,B$2,B$3)</f>
        <v>0 Jour</v>
      </c>
      <c r="C7" s="2" t="str">
        <f>CHOOSE(DOE!C6,C$2,C$3)</f>
        <v>200 mm/min</v>
      </c>
      <c r="D7" s="2" t="str">
        <f>CHOOSE(DOE!D6,D$2,D$3)</f>
        <v>30% de He</v>
      </c>
      <c r="E7" s="2" t="str">
        <f>CHOOSE(DOE!E6,E$2,E$3)</f>
        <v>750 W</v>
      </c>
      <c r="F7" s="2" t="str">
        <f>CHOOSE(DOE!F6,F$2,F$3)</f>
        <v>15 mm</v>
      </c>
      <c r="G7" s="2" t="str">
        <f>CHOOSE(DOE!G6,G$2,G$3)</f>
        <v>1,24 mm</v>
      </c>
      <c r="H7" s="5">
        <v>8</v>
      </c>
    </row>
    <row r="8" spans="1:8" s="1" customFormat="1">
      <c r="A8" s="1">
        <v>5</v>
      </c>
      <c r="B8" s="2" t="str">
        <f>CHOOSE(DOE!B7,B$2,B$3)</f>
        <v>0 Jour</v>
      </c>
      <c r="C8" s="2" t="str">
        <f>CHOOSE(DOE!C7,C$2,C$3)</f>
        <v>200 mm/min</v>
      </c>
      <c r="D8" s="2" t="str">
        <f>CHOOSE(DOE!D7,D$2,D$3)</f>
        <v>50% de He</v>
      </c>
      <c r="E8" s="2" t="str">
        <f>CHOOSE(DOE!E7,E$2,E$3)</f>
        <v>650 W</v>
      </c>
      <c r="F8" s="2" t="str">
        <f>CHOOSE(DOE!F7,F$2,F$3)</f>
        <v>5 mm</v>
      </c>
      <c r="G8" s="2" t="str">
        <f>CHOOSE(DOE!G7,G$2,G$3)</f>
        <v>1,54 mm</v>
      </c>
      <c r="H8" s="5">
        <v>32</v>
      </c>
    </row>
    <row r="9" spans="1:8" s="1" customFormat="1">
      <c r="A9" s="1">
        <v>6</v>
      </c>
      <c r="B9" s="2" t="str">
        <f>CHOOSE(DOE!B8,B$2,B$3)</f>
        <v>0 Jour</v>
      </c>
      <c r="C9" s="2" t="str">
        <f>CHOOSE(DOE!C8,C$2,C$3)</f>
        <v>200 mm/min</v>
      </c>
      <c r="D9" s="2" t="str">
        <f>CHOOSE(DOE!D8,D$2,D$3)</f>
        <v>50% de He</v>
      </c>
      <c r="E9" s="2" t="str">
        <f>CHOOSE(DOE!E8,E$2,E$3)</f>
        <v>650 W</v>
      </c>
      <c r="F9" s="2" t="str">
        <f>CHOOSE(DOE!F8,F$2,F$3)</f>
        <v>15 mm</v>
      </c>
      <c r="G9" s="2" t="str">
        <f>CHOOSE(DOE!G8,G$2,G$3)</f>
        <v>1,24 mm</v>
      </c>
      <c r="H9" s="5">
        <v>0</v>
      </c>
    </row>
    <row r="10" spans="1:8" s="1" customFormat="1">
      <c r="A10" s="1">
        <v>7</v>
      </c>
      <c r="B10" s="2" t="str">
        <f>CHOOSE(DOE!B9,B$2,B$3)</f>
        <v>0 Jour</v>
      </c>
      <c r="C10" s="2" t="str">
        <f>CHOOSE(DOE!C9,C$2,C$3)</f>
        <v>200 mm/min</v>
      </c>
      <c r="D10" s="2" t="str">
        <f>CHOOSE(DOE!D9,D$2,D$3)</f>
        <v>50% de He</v>
      </c>
      <c r="E10" s="2" t="str">
        <f>CHOOSE(DOE!E9,E$2,E$3)</f>
        <v>750 W</v>
      </c>
      <c r="F10" s="2" t="str">
        <f>CHOOSE(DOE!F9,F$2,F$3)</f>
        <v>5 mm</v>
      </c>
      <c r="G10" s="2" t="str">
        <f>CHOOSE(DOE!G9,G$2,G$3)</f>
        <v>1,24 mm</v>
      </c>
      <c r="H10" s="5">
        <v>8</v>
      </c>
    </row>
    <row r="11" spans="1:8" s="1" customFormat="1">
      <c r="A11" s="1">
        <v>8</v>
      </c>
      <c r="B11" s="2" t="str">
        <f>CHOOSE(DOE!B10,B$2,B$3)</f>
        <v>0 Jour</v>
      </c>
      <c r="C11" s="2" t="str">
        <f>CHOOSE(DOE!C10,C$2,C$3)</f>
        <v>200 mm/min</v>
      </c>
      <c r="D11" s="2" t="str">
        <f>CHOOSE(DOE!D10,D$2,D$3)</f>
        <v>50% de He</v>
      </c>
      <c r="E11" s="2" t="str">
        <f>CHOOSE(DOE!E10,E$2,E$3)</f>
        <v>750 W</v>
      </c>
      <c r="F11" s="2" t="str">
        <f>CHOOSE(DOE!F10,F$2,F$3)</f>
        <v>15 mm</v>
      </c>
      <c r="G11" s="2" t="str">
        <f>CHOOSE(DOE!G10,G$2,G$3)</f>
        <v>1,54 mm</v>
      </c>
      <c r="H11" s="5">
        <v>19</v>
      </c>
    </row>
    <row r="12" spans="1:8" s="1" customFormat="1">
      <c r="A12" s="1">
        <v>9</v>
      </c>
      <c r="B12" s="2" t="str">
        <f>CHOOSE(DOE!B11,B$2,B$3)</f>
        <v>0 Jour</v>
      </c>
      <c r="C12" s="2" t="str">
        <f>CHOOSE(DOE!C11,C$2,C$3)</f>
        <v>300 mm/min</v>
      </c>
      <c r="D12" s="2" t="str">
        <f>CHOOSE(DOE!D11,D$2,D$3)</f>
        <v>30% de He</v>
      </c>
      <c r="E12" s="2" t="str">
        <f>CHOOSE(DOE!E11,E$2,E$3)</f>
        <v>650 W</v>
      </c>
      <c r="F12" s="2" t="str">
        <f>CHOOSE(DOE!F11,F$2,F$3)</f>
        <v>5 mm</v>
      </c>
      <c r="G12" s="2" t="str">
        <f>CHOOSE(DOE!G11,G$2,G$3)</f>
        <v>1,54 mm</v>
      </c>
      <c r="H12" s="5">
        <v>45</v>
      </c>
    </row>
    <row r="13" spans="1:8" s="1" customFormat="1">
      <c r="A13" s="1">
        <v>10</v>
      </c>
      <c r="B13" s="2" t="str">
        <f>CHOOSE(DOE!B12,B$2,B$3)</f>
        <v>0 Jour</v>
      </c>
      <c r="C13" s="2" t="str">
        <f>CHOOSE(DOE!C12,C$2,C$3)</f>
        <v>300 mm/min</v>
      </c>
      <c r="D13" s="2" t="str">
        <f>CHOOSE(DOE!D12,D$2,D$3)</f>
        <v>30% de He</v>
      </c>
      <c r="E13" s="2" t="str">
        <f>CHOOSE(DOE!E12,E$2,E$3)</f>
        <v>650 W</v>
      </c>
      <c r="F13" s="2" t="str">
        <f>CHOOSE(DOE!F12,F$2,F$3)</f>
        <v>15 mm</v>
      </c>
      <c r="G13" s="2" t="str">
        <f>CHOOSE(DOE!G12,G$2,G$3)</f>
        <v>1,24 mm</v>
      </c>
      <c r="H13" s="5">
        <v>13</v>
      </c>
    </row>
    <row r="14" spans="1:8" s="1" customFormat="1">
      <c r="A14" s="1">
        <v>11</v>
      </c>
      <c r="B14" s="2" t="str">
        <f>CHOOSE(DOE!B13,B$2,B$3)</f>
        <v>0 Jour</v>
      </c>
      <c r="C14" s="2" t="str">
        <f>CHOOSE(DOE!C13,C$2,C$3)</f>
        <v>300 mm/min</v>
      </c>
      <c r="D14" s="2" t="str">
        <f>CHOOSE(DOE!D13,D$2,D$3)</f>
        <v>30% de He</v>
      </c>
      <c r="E14" s="2" t="str">
        <f>CHOOSE(DOE!E13,E$2,E$3)</f>
        <v>750 W</v>
      </c>
      <c r="F14" s="2" t="str">
        <f>CHOOSE(DOE!F13,F$2,F$3)</f>
        <v>5 mm</v>
      </c>
      <c r="G14" s="2" t="str">
        <f>CHOOSE(DOE!G13,G$2,G$3)</f>
        <v>1,24 mm</v>
      </c>
      <c r="H14" s="5">
        <v>20</v>
      </c>
    </row>
    <row r="15" spans="1:8" s="1" customFormat="1">
      <c r="A15" s="1">
        <v>12</v>
      </c>
      <c r="B15" s="2" t="str">
        <f>CHOOSE(DOE!B14,B$2,B$3)</f>
        <v>0 Jour</v>
      </c>
      <c r="C15" s="2" t="str">
        <f>CHOOSE(DOE!C14,C$2,C$3)</f>
        <v>300 mm/min</v>
      </c>
      <c r="D15" s="2" t="str">
        <f>CHOOSE(DOE!D14,D$2,D$3)</f>
        <v>30% de He</v>
      </c>
      <c r="E15" s="2" t="str">
        <f>CHOOSE(DOE!E14,E$2,E$3)</f>
        <v>750 W</v>
      </c>
      <c r="F15" s="2" t="str">
        <f>CHOOSE(DOE!F14,F$2,F$3)</f>
        <v>15 mm</v>
      </c>
      <c r="G15" s="2" t="str">
        <f>CHOOSE(DOE!G14,G$2,G$3)</f>
        <v>1,54 mm</v>
      </c>
      <c r="H15" s="5">
        <v>32</v>
      </c>
    </row>
    <row r="16" spans="1:8" s="1" customFormat="1">
      <c r="A16" s="1">
        <v>13</v>
      </c>
      <c r="B16" s="2" t="str">
        <f>CHOOSE(DOE!B15,B$2,B$3)</f>
        <v>0 Jour</v>
      </c>
      <c r="C16" s="2" t="str">
        <f>CHOOSE(DOE!C15,C$2,C$3)</f>
        <v>300 mm/min</v>
      </c>
      <c r="D16" s="2" t="str">
        <f>CHOOSE(DOE!D15,D$2,D$3)</f>
        <v>50% de He</v>
      </c>
      <c r="E16" s="2" t="str">
        <f>CHOOSE(DOE!E15,E$2,E$3)</f>
        <v>650 W</v>
      </c>
      <c r="F16" s="2" t="str">
        <f>CHOOSE(DOE!F15,F$2,F$3)</f>
        <v>5 mm</v>
      </c>
      <c r="G16" s="2" t="str">
        <f>CHOOSE(DOE!G15,G$2,G$3)</f>
        <v>1,24 mm</v>
      </c>
      <c r="H16" s="5">
        <v>11</v>
      </c>
    </row>
    <row r="17" spans="1:8" s="1" customFormat="1">
      <c r="A17" s="1">
        <v>14</v>
      </c>
      <c r="B17" s="2" t="str">
        <f>CHOOSE(DOE!B16,B$2,B$3)</f>
        <v>0 Jour</v>
      </c>
      <c r="C17" s="2" t="str">
        <f>CHOOSE(DOE!C16,C$2,C$3)</f>
        <v>300 mm/min</v>
      </c>
      <c r="D17" s="2" t="str">
        <f>CHOOSE(DOE!D16,D$2,D$3)</f>
        <v>50% de He</v>
      </c>
      <c r="E17" s="2" t="str">
        <f>CHOOSE(DOE!E16,E$2,E$3)</f>
        <v>650 W</v>
      </c>
      <c r="F17" s="2" t="str">
        <f>CHOOSE(DOE!F16,F$2,F$3)</f>
        <v>15 mm</v>
      </c>
      <c r="G17" s="2" t="str">
        <f>CHOOSE(DOE!G16,G$2,G$3)</f>
        <v>1,54 mm</v>
      </c>
      <c r="H17" s="5">
        <v>37</v>
      </c>
    </row>
    <row r="18" spans="1:8" s="1" customFormat="1">
      <c r="A18" s="1">
        <v>15</v>
      </c>
      <c r="B18" s="2" t="str">
        <f>CHOOSE(DOE!B17,B$2,B$3)</f>
        <v>0 Jour</v>
      </c>
      <c r="C18" s="2" t="str">
        <f>CHOOSE(DOE!C17,C$2,C$3)</f>
        <v>300 mm/min</v>
      </c>
      <c r="D18" s="2" t="str">
        <f>CHOOSE(DOE!D17,D$2,D$3)</f>
        <v>50% de He</v>
      </c>
      <c r="E18" s="2" t="str">
        <f>CHOOSE(DOE!E17,E$2,E$3)</f>
        <v>750 W</v>
      </c>
      <c r="F18" s="2" t="str">
        <f>CHOOSE(DOE!F17,F$2,F$3)</f>
        <v>5 mm</v>
      </c>
      <c r="G18" s="2" t="str">
        <f>CHOOSE(DOE!G17,G$2,G$3)</f>
        <v>1,54 mm</v>
      </c>
      <c r="H18" s="5">
        <v>31</v>
      </c>
    </row>
    <row r="19" spans="1:8" s="1" customFormat="1">
      <c r="A19" s="1">
        <v>16</v>
      </c>
      <c r="B19" s="2" t="str">
        <f>CHOOSE(DOE!B18,B$2,B$3)</f>
        <v>0 Jour</v>
      </c>
      <c r="C19" s="2" t="str">
        <f>CHOOSE(DOE!C18,C$2,C$3)</f>
        <v>300 mm/min</v>
      </c>
      <c r="D19" s="2" t="str">
        <f>CHOOSE(DOE!D18,D$2,D$3)</f>
        <v>50% de He</v>
      </c>
      <c r="E19" s="2" t="str">
        <f>CHOOSE(DOE!E18,E$2,E$3)</f>
        <v>750 W</v>
      </c>
      <c r="F19" s="2" t="str">
        <f>CHOOSE(DOE!F18,F$2,F$3)</f>
        <v>15 mm</v>
      </c>
      <c r="G19" s="2" t="str">
        <f>CHOOSE(DOE!G18,G$2,G$3)</f>
        <v>1,24 mm</v>
      </c>
      <c r="H19" s="5">
        <v>12</v>
      </c>
    </row>
    <row r="20" spans="1:8" s="1" customFormat="1">
      <c r="A20" s="1">
        <v>17</v>
      </c>
      <c r="B20" s="2" t="str">
        <f>CHOOSE(DOE!B19,B$2,B$3)</f>
        <v>40 Jour</v>
      </c>
      <c r="C20" s="2" t="str">
        <f>CHOOSE(DOE!C19,C$2,C$3)</f>
        <v>200 mm/min</v>
      </c>
      <c r="D20" s="2" t="str">
        <f>CHOOSE(DOE!D19,D$2,D$3)</f>
        <v>30% de He</v>
      </c>
      <c r="E20" s="2" t="str">
        <f>CHOOSE(DOE!E19,E$2,E$3)</f>
        <v>650 W</v>
      </c>
      <c r="F20" s="2" t="str">
        <f>CHOOSE(DOE!F19,F$2,F$3)</f>
        <v>5 mm</v>
      </c>
      <c r="G20" s="2" t="str">
        <f>CHOOSE(DOE!G19,G$2,G$3)</f>
        <v>1,54 mm</v>
      </c>
      <c r="H20" s="5">
        <v>44</v>
      </c>
    </row>
    <row r="21" spans="1:8" s="1" customFormat="1">
      <c r="A21" s="1">
        <v>18</v>
      </c>
      <c r="B21" s="2" t="str">
        <f>CHOOSE(DOE!B20,B$2,B$3)</f>
        <v>40 Jour</v>
      </c>
      <c r="C21" s="2" t="str">
        <f>CHOOSE(DOE!C20,C$2,C$3)</f>
        <v>200 mm/min</v>
      </c>
      <c r="D21" s="2" t="str">
        <f>CHOOSE(DOE!D20,D$2,D$3)</f>
        <v>30% de He</v>
      </c>
      <c r="E21" s="2" t="str">
        <f>CHOOSE(DOE!E20,E$2,E$3)</f>
        <v>650 W</v>
      </c>
      <c r="F21" s="2" t="str">
        <f>CHOOSE(DOE!F20,F$2,F$3)</f>
        <v>15 mm</v>
      </c>
      <c r="G21" s="2" t="str">
        <f>CHOOSE(DOE!G20,G$2,G$3)</f>
        <v>1,24 mm</v>
      </c>
      <c r="H21" s="5">
        <v>13</v>
      </c>
    </row>
    <row r="22" spans="1:8" s="1" customFormat="1">
      <c r="A22" s="1">
        <v>19</v>
      </c>
      <c r="B22" s="2" t="str">
        <f>CHOOSE(DOE!B21,B$2,B$3)</f>
        <v>40 Jour</v>
      </c>
      <c r="C22" s="2" t="str">
        <f>CHOOSE(DOE!C21,C$2,C$3)</f>
        <v>200 mm/min</v>
      </c>
      <c r="D22" s="2" t="str">
        <f>CHOOSE(DOE!D21,D$2,D$3)</f>
        <v>30% de He</v>
      </c>
      <c r="E22" s="2" t="str">
        <f>CHOOSE(DOE!E21,E$2,E$3)</f>
        <v>750 W</v>
      </c>
      <c r="F22" s="2" t="str">
        <f>CHOOSE(DOE!F21,F$2,F$3)</f>
        <v>5 mm</v>
      </c>
      <c r="G22" s="2" t="str">
        <f>CHOOSE(DOE!G21,G$2,G$3)</f>
        <v>1,24 mm</v>
      </c>
      <c r="H22" s="5">
        <v>19</v>
      </c>
    </row>
    <row r="23" spans="1:8" s="1" customFormat="1">
      <c r="A23" s="1">
        <v>20</v>
      </c>
      <c r="B23" s="2" t="str">
        <f>CHOOSE(DOE!B22,B$2,B$3)</f>
        <v>40 Jour</v>
      </c>
      <c r="C23" s="2" t="str">
        <f>CHOOSE(DOE!C22,C$2,C$3)</f>
        <v>200 mm/min</v>
      </c>
      <c r="D23" s="2" t="str">
        <f>CHOOSE(DOE!D22,D$2,D$3)</f>
        <v>30% de He</v>
      </c>
      <c r="E23" s="2" t="str">
        <f>CHOOSE(DOE!E22,E$2,E$3)</f>
        <v>750 W</v>
      </c>
      <c r="F23" s="2" t="str">
        <f>CHOOSE(DOE!F22,F$2,F$3)</f>
        <v>15 mm</v>
      </c>
      <c r="G23" s="2" t="str">
        <f>CHOOSE(DOE!G22,G$2,G$3)</f>
        <v>1,54 mm</v>
      </c>
      <c r="H23" s="5">
        <v>32</v>
      </c>
    </row>
    <row r="24" spans="1:8" s="1" customFormat="1">
      <c r="A24" s="1">
        <v>21</v>
      </c>
      <c r="B24" s="2" t="str">
        <f>CHOOSE(DOE!B23,B$2,B$3)</f>
        <v>40 Jour</v>
      </c>
      <c r="C24" s="2" t="str">
        <f>CHOOSE(DOE!C23,C$2,C$3)</f>
        <v>200 mm/min</v>
      </c>
      <c r="D24" s="2" t="str">
        <f>CHOOSE(DOE!D23,D$2,D$3)</f>
        <v>50% de He</v>
      </c>
      <c r="E24" s="2" t="str">
        <f>CHOOSE(DOE!E23,E$2,E$3)</f>
        <v>650 W</v>
      </c>
      <c r="F24" s="2" t="str">
        <f>CHOOSE(DOE!F23,F$2,F$3)</f>
        <v>5 mm</v>
      </c>
      <c r="G24" s="2" t="str">
        <f>CHOOSE(DOE!G23,G$2,G$3)</f>
        <v>1,24 mm</v>
      </c>
      <c r="H24" s="5">
        <v>11</v>
      </c>
    </row>
    <row r="25" spans="1:8" s="1" customFormat="1">
      <c r="A25" s="1">
        <v>22</v>
      </c>
      <c r="B25" s="2" t="str">
        <f>CHOOSE(DOE!B24,B$2,B$3)</f>
        <v>40 Jour</v>
      </c>
      <c r="C25" s="2" t="str">
        <f>CHOOSE(DOE!C24,C$2,C$3)</f>
        <v>200 mm/min</v>
      </c>
      <c r="D25" s="2" t="str">
        <f>CHOOSE(DOE!D24,D$2,D$3)</f>
        <v>50% de He</v>
      </c>
      <c r="E25" s="2" t="str">
        <f>CHOOSE(DOE!E24,E$2,E$3)</f>
        <v>650 W</v>
      </c>
      <c r="F25" s="2" t="str">
        <f>CHOOSE(DOE!F24,F$2,F$3)</f>
        <v>15 mm</v>
      </c>
      <c r="G25" s="2" t="str">
        <f>CHOOSE(DOE!G24,G$2,G$3)</f>
        <v>1,54 mm</v>
      </c>
      <c r="H25" s="5">
        <v>37</v>
      </c>
    </row>
    <row r="26" spans="1:8" s="1" customFormat="1">
      <c r="A26" s="1">
        <v>23</v>
      </c>
      <c r="B26" s="2" t="str">
        <f>CHOOSE(DOE!B25,B$2,B$3)</f>
        <v>40 Jour</v>
      </c>
      <c r="C26" s="2" t="str">
        <f>CHOOSE(DOE!C25,C$2,C$3)</f>
        <v>200 mm/min</v>
      </c>
      <c r="D26" s="2" t="str">
        <f>CHOOSE(DOE!D25,D$2,D$3)</f>
        <v>50% de He</v>
      </c>
      <c r="E26" s="2" t="str">
        <f>CHOOSE(DOE!E25,E$2,E$3)</f>
        <v>750 W</v>
      </c>
      <c r="F26" s="2" t="str">
        <f>CHOOSE(DOE!F25,F$2,F$3)</f>
        <v>5 mm</v>
      </c>
      <c r="G26" s="2" t="str">
        <f>CHOOSE(DOE!G25,G$2,G$3)</f>
        <v>1,54 mm</v>
      </c>
      <c r="H26" s="5">
        <v>30</v>
      </c>
    </row>
    <row r="27" spans="1:8" s="1" customFormat="1">
      <c r="A27" s="1">
        <v>24</v>
      </c>
      <c r="B27" s="2" t="str">
        <f>CHOOSE(DOE!B26,B$2,B$3)</f>
        <v>40 Jour</v>
      </c>
      <c r="C27" s="2" t="str">
        <f>CHOOSE(DOE!C26,C$2,C$3)</f>
        <v>200 mm/min</v>
      </c>
      <c r="D27" s="2" t="str">
        <f>CHOOSE(DOE!D26,D$2,D$3)</f>
        <v>50% de He</v>
      </c>
      <c r="E27" s="2" t="str">
        <f>CHOOSE(DOE!E26,E$2,E$3)</f>
        <v>750 W</v>
      </c>
      <c r="F27" s="2" t="str">
        <f>CHOOSE(DOE!F26,F$2,F$3)</f>
        <v>15 mm</v>
      </c>
      <c r="G27" s="2" t="str">
        <f>CHOOSE(DOE!G26,G$2,G$3)</f>
        <v>1,24 mm</v>
      </c>
      <c r="H27" s="5">
        <v>12</v>
      </c>
    </row>
    <row r="28" spans="1:8" s="1" customFormat="1">
      <c r="A28" s="1">
        <v>25</v>
      </c>
      <c r="B28" s="2" t="str">
        <f>CHOOSE(DOE!B27,B$2,B$3)</f>
        <v>40 Jour</v>
      </c>
      <c r="C28" s="2" t="str">
        <f>CHOOSE(DOE!C27,C$2,C$3)</f>
        <v>300 mm/min</v>
      </c>
      <c r="D28" s="2" t="str">
        <f>CHOOSE(DOE!D27,D$2,D$3)</f>
        <v>30% de He</v>
      </c>
      <c r="E28" s="2" t="str">
        <f>CHOOSE(DOE!E27,E$2,E$3)</f>
        <v>650 W</v>
      </c>
      <c r="F28" s="2" t="str">
        <f>CHOOSE(DOE!F27,F$2,F$3)</f>
        <v>5 mm</v>
      </c>
      <c r="G28" s="2" t="str">
        <f>CHOOSE(DOE!G27,G$2,G$3)</f>
        <v>1,24 mm</v>
      </c>
      <c r="H28" s="5">
        <v>24</v>
      </c>
    </row>
    <row r="29" spans="1:8" s="1" customFormat="1">
      <c r="A29" s="1">
        <v>26</v>
      </c>
      <c r="B29" s="2" t="str">
        <f>CHOOSE(DOE!B28,B$2,B$3)</f>
        <v>40 Jour</v>
      </c>
      <c r="C29" s="2" t="str">
        <f>CHOOSE(DOE!C28,C$2,C$3)</f>
        <v>300 mm/min</v>
      </c>
      <c r="D29" s="2" t="str">
        <f>CHOOSE(DOE!D28,D$2,D$3)</f>
        <v>30% de He</v>
      </c>
      <c r="E29" s="2" t="str">
        <f>CHOOSE(DOE!E28,E$2,E$3)</f>
        <v>650 W</v>
      </c>
      <c r="F29" s="2" t="str">
        <f>CHOOSE(DOE!F28,F$2,F$3)</f>
        <v>15 mm</v>
      </c>
      <c r="G29" s="2" t="str">
        <f>CHOOSE(DOE!G28,G$2,G$3)</f>
        <v>1,54 mm</v>
      </c>
      <c r="H29" s="5">
        <v>49</v>
      </c>
    </row>
    <row r="30" spans="1:8" s="1" customFormat="1">
      <c r="A30" s="1">
        <v>27</v>
      </c>
      <c r="B30" s="2" t="str">
        <f>CHOOSE(DOE!B29,B$2,B$3)</f>
        <v>40 Jour</v>
      </c>
      <c r="C30" s="2" t="str">
        <f>CHOOSE(DOE!C29,C$2,C$3)</f>
        <v>300 mm/min</v>
      </c>
      <c r="D30" s="2" t="str">
        <f>CHOOSE(DOE!D29,D$2,D$3)</f>
        <v>30% de He</v>
      </c>
      <c r="E30" s="2" t="str">
        <f>CHOOSE(DOE!E29,E$2,E$3)</f>
        <v>750 W</v>
      </c>
      <c r="F30" s="2" t="str">
        <f>CHOOSE(DOE!F29,F$2,F$3)</f>
        <v>5 mm</v>
      </c>
      <c r="G30" s="2" t="str">
        <f>CHOOSE(DOE!G29,G$2,G$3)</f>
        <v>1,54 mm</v>
      </c>
      <c r="H30" s="5">
        <v>43</v>
      </c>
    </row>
    <row r="31" spans="1:8" s="1" customFormat="1">
      <c r="A31" s="1">
        <v>28</v>
      </c>
      <c r="B31" s="2" t="str">
        <f>CHOOSE(DOE!B30,B$2,B$3)</f>
        <v>40 Jour</v>
      </c>
      <c r="C31" s="2" t="str">
        <f>CHOOSE(DOE!C30,C$2,C$3)</f>
        <v>300 mm/min</v>
      </c>
      <c r="D31" s="2" t="str">
        <f>CHOOSE(DOE!D30,D$2,D$3)</f>
        <v>30% de He</v>
      </c>
      <c r="E31" s="2" t="str">
        <f>CHOOSE(DOE!E30,E$2,E$3)</f>
        <v>750 W</v>
      </c>
      <c r="F31" s="2" t="str">
        <f>CHOOSE(DOE!F30,F$2,F$3)</f>
        <v>15 mm</v>
      </c>
      <c r="G31" s="2" t="str">
        <f>CHOOSE(DOE!G30,G$2,G$3)</f>
        <v>1,24 mm</v>
      </c>
      <c r="H31" s="5">
        <v>25</v>
      </c>
    </row>
    <row r="32" spans="1:8" s="1" customFormat="1">
      <c r="A32" s="1">
        <v>29</v>
      </c>
      <c r="B32" s="2" t="str">
        <f>CHOOSE(DOE!B31,B$2,B$3)</f>
        <v>40 Jour</v>
      </c>
      <c r="C32" s="2" t="str">
        <f>CHOOSE(DOE!C31,C$2,C$3)</f>
        <v>300 mm/min</v>
      </c>
      <c r="D32" s="2" t="str">
        <f>CHOOSE(DOE!D31,D$2,D$3)</f>
        <v>50% de He</v>
      </c>
      <c r="E32" s="2" t="str">
        <f>CHOOSE(DOE!E31,E$2,E$3)</f>
        <v>650 W</v>
      </c>
      <c r="F32" s="2" t="str">
        <f>CHOOSE(DOE!F31,F$2,F$3)</f>
        <v>5 mm</v>
      </c>
      <c r="G32" s="2" t="str">
        <f>CHOOSE(DOE!G31,G$2,G$3)</f>
        <v>1,54 mm</v>
      </c>
      <c r="H32" s="5">
        <v>48</v>
      </c>
    </row>
    <row r="33" spans="1:8" s="1" customFormat="1">
      <c r="A33" s="1">
        <v>30</v>
      </c>
      <c r="B33" s="2" t="str">
        <f>CHOOSE(DOE!B32,B$2,B$3)</f>
        <v>40 Jour</v>
      </c>
      <c r="C33" s="2" t="str">
        <f>CHOOSE(DOE!C32,C$2,C$3)</f>
        <v>300 mm/min</v>
      </c>
      <c r="D33" s="2" t="str">
        <f>CHOOSE(DOE!D32,D$2,D$3)</f>
        <v>50% de He</v>
      </c>
      <c r="E33" s="2" t="str">
        <f>CHOOSE(DOE!E32,E$2,E$3)</f>
        <v>650 W</v>
      </c>
      <c r="F33" s="2" t="str">
        <f>CHOOSE(DOE!F32,F$2,F$3)</f>
        <v>15 mm</v>
      </c>
      <c r="G33" s="2" t="str">
        <f>CHOOSE(DOE!G32,G$2,G$3)</f>
        <v>1,24 mm</v>
      </c>
      <c r="H33" s="5">
        <v>17</v>
      </c>
    </row>
    <row r="34" spans="1:8" s="1" customFormat="1">
      <c r="A34" s="1">
        <v>31</v>
      </c>
      <c r="B34" s="2" t="str">
        <f>CHOOSE(DOE!B33,B$2,B$3)</f>
        <v>40 Jour</v>
      </c>
      <c r="C34" s="2" t="str">
        <f>CHOOSE(DOE!C33,C$2,C$3)</f>
        <v>300 mm/min</v>
      </c>
      <c r="D34" s="2" t="str">
        <f>CHOOSE(DOE!D33,D$2,D$3)</f>
        <v>50% de He</v>
      </c>
      <c r="E34" s="2" t="str">
        <f>CHOOSE(DOE!E33,E$2,E$3)</f>
        <v>750 W</v>
      </c>
      <c r="F34" s="2" t="str">
        <f>CHOOSE(DOE!F33,F$2,F$3)</f>
        <v>5 mm</v>
      </c>
      <c r="G34" s="2" t="str">
        <f>CHOOSE(DOE!G33,G$2,G$3)</f>
        <v>1,24 mm</v>
      </c>
      <c r="H34" s="5">
        <v>24</v>
      </c>
    </row>
    <row r="35" spans="1:8" s="1" customFormat="1">
      <c r="A35" s="1">
        <v>32</v>
      </c>
      <c r="B35" s="2" t="str">
        <f>CHOOSE(DOE!B34,B$2,B$3)</f>
        <v>40 Jour</v>
      </c>
      <c r="C35" s="2" t="str">
        <f>CHOOSE(DOE!C34,C$2,C$3)</f>
        <v>300 mm/min</v>
      </c>
      <c r="D35" s="2" t="str">
        <f>CHOOSE(DOE!D34,D$2,D$3)</f>
        <v>50% de He</v>
      </c>
      <c r="E35" s="2" t="str">
        <f>CHOOSE(DOE!E34,E$2,E$3)</f>
        <v>750 W</v>
      </c>
      <c r="F35" s="2" t="str">
        <f>CHOOSE(DOE!F34,F$2,F$3)</f>
        <v>15 mm</v>
      </c>
      <c r="G35" s="2" t="str">
        <f>CHOOSE(DOE!G34,G$2,G$3)</f>
        <v>1,54 mm</v>
      </c>
      <c r="H35" s="5">
        <v>36</v>
      </c>
    </row>
    <row r="36" spans="1:8">
      <c r="H36" s="6">
        <f>AVERAGE(H4:H35)</f>
        <v>25.03125</v>
      </c>
    </row>
  </sheetData>
  <conditionalFormatting sqref="B5:G35">
    <cfRule type="cellIs" dxfId="0" priority="1" operator="notEqual">
      <formula>B4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H34"/>
  <sheetViews>
    <sheetView showGridLines="0" topLeftCell="EK1" zoomScale="115" zoomScaleNormal="115" workbookViewId="0">
      <selection activeCell="FF6" sqref="FF6:FH9"/>
    </sheetView>
  </sheetViews>
  <sheetFormatPr baseColWidth="10" defaultRowHeight="15"/>
  <cols>
    <col min="1" max="142" width="3.5703125" style="1" customWidth="1"/>
    <col min="143" max="143" width="4.28515625" style="1" bestFit="1" customWidth="1"/>
    <col min="144" max="144" width="11" style="1" bestFit="1" customWidth="1"/>
    <col min="145" max="160" width="3.5703125" style="1" customWidth="1"/>
    <col min="161" max="161" width="6.140625" style="1" bestFit="1" customWidth="1"/>
    <col min="162" max="163" width="6.5703125" style="1" bestFit="1" customWidth="1"/>
    <col min="164" max="164" width="7.140625" style="1" bestFit="1" customWidth="1"/>
    <col min="165" max="256" width="3.5703125" style="1" customWidth="1"/>
    <col min="257" max="16384" width="11.42578125" style="1"/>
  </cols>
  <sheetData>
    <row r="1" spans="1:164">
      <c r="A1" s="1" t="s">
        <v>7</v>
      </c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Y1" s="1" t="s">
        <v>23</v>
      </c>
      <c r="Z1" s="1">
        <v>1</v>
      </c>
      <c r="AA1" s="1">
        <v>2</v>
      </c>
      <c r="AB1" s="1">
        <v>3</v>
      </c>
      <c r="AC1" s="1">
        <v>4</v>
      </c>
      <c r="AD1" s="1">
        <v>5</v>
      </c>
      <c r="AE1" s="1">
        <v>6</v>
      </c>
      <c r="AF1" s="1">
        <v>7</v>
      </c>
      <c r="AG1" s="1">
        <v>8</v>
      </c>
      <c r="AH1" s="1">
        <v>9</v>
      </c>
      <c r="AI1" s="1">
        <v>10</v>
      </c>
      <c r="AJ1" s="1">
        <v>11</v>
      </c>
      <c r="AK1" s="1">
        <v>12</v>
      </c>
      <c r="AL1" s="1">
        <v>13</v>
      </c>
      <c r="AM1" s="1">
        <v>14</v>
      </c>
      <c r="AN1" s="1">
        <v>15</v>
      </c>
      <c r="AO1" s="1">
        <v>16</v>
      </c>
      <c r="AP1" s="1">
        <v>17</v>
      </c>
      <c r="AQ1" s="1">
        <v>18</v>
      </c>
      <c r="AR1" s="1">
        <v>19</v>
      </c>
      <c r="AS1" s="1">
        <v>20</v>
      </c>
      <c r="AT1" s="1">
        <v>21</v>
      </c>
      <c r="AU1" s="1">
        <v>22</v>
      </c>
      <c r="AV1" s="1">
        <v>23</v>
      </c>
      <c r="AW1" s="1">
        <v>24</v>
      </c>
      <c r="AX1" s="1">
        <v>25</v>
      </c>
      <c r="AY1" s="1">
        <v>26</v>
      </c>
      <c r="AZ1" s="1">
        <v>27</v>
      </c>
      <c r="BA1" s="1">
        <v>28</v>
      </c>
      <c r="BB1" s="1">
        <v>29</v>
      </c>
      <c r="BC1" s="1">
        <v>30</v>
      </c>
      <c r="BD1" s="1">
        <v>31</v>
      </c>
      <c r="BE1" s="1">
        <v>32</v>
      </c>
      <c r="BG1" s="1" t="s">
        <v>24</v>
      </c>
      <c r="BH1" s="1">
        <v>1</v>
      </c>
      <c r="BI1" s="1">
        <v>2</v>
      </c>
      <c r="BJ1" s="1">
        <v>3</v>
      </c>
      <c r="BK1" s="1">
        <v>4</v>
      </c>
      <c r="BL1" s="1">
        <v>5</v>
      </c>
      <c r="BM1" s="1">
        <v>6</v>
      </c>
      <c r="BN1" s="1">
        <v>7</v>
      </c>
      <c r="BO1" s="1">
        <v>8</v>
      </c>
      <c r="BP1" s="1">
        <v>9</v>
      </c>
      <c r="BQ1" s="1">
        <v>10</v>
      </c>
      <c r="BR1" s="1">
        <v>11</v>
      </c>
      <c r="BS1" s="1">
        <v>12</v>
      </c>
      <c r="BT1" s="1">
        <v>13</v>
      </c>
      <c r="BU1" s="1">
        <v>14</v>
      </c>
      <c r="BV1" s="1">
        <v>15</v>
      </c>
      <c r="BW1" s="1">
        <v>16</v>
      </c>
      <c r="BX1" s="1">
        <v>17</v>
      </c>
      <c r="BY1" s="1">
        <v>18</v>
      </c>
      <c r="BZ1" s="1">
        <v>19</v>
      </c>
      <c r="CA1" s="1">
        <v>20</v>
      </c>
      <c r="CB1" s="1">
        <v>21</v>
      </c>
      <c r="CC1" s="1">
        <v>22</v>
      </c>
      <c r="CE1" s="1" t="s">
        <v>48</v>
      </c>
      <c r="CF1" s="1">
        <v>1</v>
      </c>
      <c r="CG1" s="1">
        <v>2</v>
      </c>
      <c r="CH1" s="1">
        <v>3</v>
      </c>
      <c r="CI1" s="1">
        <v>4</v>
      </c>
      <c r="CJ1" s="1">
        <v>5</v>
      </c>
      <c r="CK1" s="1">
        <v>6</v>
      </c>
      <c r="CL1" s="1">
        <v>7</v>
      </c>
      <c r="CM1" s="1">
        <v>8</v>
      </c>
      <c r="CN1" s="1">
        <v>9</v>
      </c>
      <c r="CO1" s="1">
        <v>10</v>
      </c>
      <c r="CP1" s="1">
        <v>11</v>
      </c>
      <c r="CQ1" s="1">
        <v>12</v>
      </c>
      <c r="CR1" s="1">
        <v>13</v>
      </c>
      <c r="CS1" s="1">
        <v>14</v>
      </c>
      <c r="CT1" s="1">
        <v>15</v>
      </c>
      <c r="CU1" s="1">
        <v>16</v>
      </c>
      <c r="CV1" s="1">
        <v>17</v>
      </c>
      <c r="CW1" s="1">
        <v>18</v>
      </c>
      <c r="CX1" s="1">
        <v>19</v>
      </c>
      <c r="CY1" s="1">
        <v>20</v>
      </c>
      <c r="CZ1" s="1">
        <v>21</v>
      </c>
      <c r="DA1" s="1">
        <v>22</v>
      </c>
      <c r="DC1" s="1" t="s">
        <v>49</v>
      </c>
      <c r="DD1" s="1">
        <v>1</v>
      </c>
      <c r="DE1" s="1">
        <v>2</v>
      </c>
      <c r="DF1" s="1">
        <v>3</v>
      </c>
      <c r="DG1" s="1">
        <v>4</v>
      </c>
      <c r="DH1" s="1">
        <v>5</v>
      </c>
      <c r="DI1" s="1">
        <v>6</v>
      </c>
      <c r="DJ1" s="1">
        <v>7</v>
      </c>
      <c r="DK1" s="1">
        <v>8</v>
      </c>
      <c r="DL1" s="1">
        <v>9</v>
      </c>
      <c r="DM1" s="1">
        <v>10</v>
      </c>
      <c r="DN1" s="1">
        <v>11</v>
      </c>
      <c r="DO1" s="1">
        <v>12</v>
      </c>
      <c r="DP1" s="1">
        <v>13</v>
      </c>
      <c r="DQ1" s="1">
        <v>14</v>
      </c>
      <c r="DR1" s="1">
        <v>15</v>
      </c>
      <c r="DS1" s="1">
        <v>16</v>
      </c>
      <c r="DT1" s="1">
        <v>17</v>
      </c>
      <c r="DU1" s="1">
        <v>18</v>
      </c>
      <c r="DV1" s="1">
        <v>19</v>
      </c>
      <c r="DW1" s="1">
        <v>20</v>
      </c>
      <c r="DX1" s="1">
        <v>21</v>
      </c>
      <c r="DY1" s="1">
        <v>22</v>
      </c>
      <c r="DZ1" s="1">
        <v>23</v>
      </c>
      <c r="EA1" s="1">
        <v>24</v>
      </c>
      <c r="EB1" s="1">
        <v>25</v>
      </c>
      <c r="EC1" s="1">
        <v>26</v>
      </c>
      <c r="ED1" s="1">
        <v>27</v>
      </c>
      <c r="EE1" s="1">
        <v>28</v>
      </c>
      <c r="EF1" s="1">
        <v>29</v>
      </c>
      <c r="EG1" s="1">
        <v>30</v>
      </c>
      <c r="EH1" s="1">
        <v>31</v>
      </c>
      <c r="EI1" s="1">
        <v>32</v>
      </c>
      <c r="ER1" s="1" t="s">
        <v>72</v>
      </c>
      <c r="ES1" s="1" t="s">
        <v>73</v>
      </c>
      <c r="ET1" s="1" t="s">
        <v>74</v>
      </c>
      <c r="EU1" s="1" t="s">
        <v>75</v>
      </c>
      <c r="EV1" s="1" t="s">
        <v>76</v>
      </c>
      <c r="EW1" s="1" t="s">
        <v>77</v>
      </c>
      <c r="EX1" s="1" t="s">
        <v>78</v>
      </c>
      <c r="EY1" s="1" t="s">
        <v>79</v>
      </c>
      <c r="EZ1" s="1" t="s">
        <v>80</v>
      </c>
      <c r="FA1" s="1" t="s">
        <v>81</v>
      </c>
      <c r="FB1" s="1" t="s">
        <v>82</v>
      </c>
      <c r="FC1" s="1" t="s">
        <v>83</v>
      </c>
      <c r="FE1" s="1" t="s">
        <v>84</v>
      </c>
      <c r="FF1" s="1" t="s">
        <v>85</v>
      </c>
      <c r="FG1" s="1" t="s">
        <v>86</v>
      </c>
      <c r="FH1" s="1" t="s">
        <v>87</v>
      </c>
    </row>
    <row r="2" spans="1:164">
      <c r="A2" s="1">
        <v>1</v>
      </c>
      <c r="B2" s="2">
        <v>1</v>
      </c>
      <c r="C2" s="3">
        <f>CHOOSE(DOE!B3,-1,1)</f>
        <v>-1</v>
      </c>
      <c r="D2" s="3">
        <f>CHOOSE(DOE!C3,-1,1)</f>
        <v>-1</v>
      </c>
      <c r="E2" s="3">
        <f>CHOOSE(DOE!D3,-1,1)</f>
        <v>-1</v>
      </c>
      <c r="F2" s="3">
        <f>CHOOSE(DOE!E3,-1,1)</f>
        <v>-1</v>
      </c>
      <c r="G2" s="3">
        <f>CHOOSE(DOE!F3,-1,1)</f>
        <v>-1</v>
      </c>
      <c r="H2" s="3">
        <f>CHOOSE(DOE!G3,-1,1)</f>
        <v>-1</v>
      </c>
      <c r="I2" s="2">
        <f t="shared" ref="I2:I32" si="0">$C2*D2</f>
        <v>1</v>
      </c>
      <c r="J2" s="2">
        <f t="shared" ref="J2:J32" si="1">$C2*E2</f>
        <v>1</v>
      </c>
      <c r="K2" s="2">
        <f t="shared" ref="K2:K32" si="2">$C2*F2</f>
        <v>1</v>
      </c>
      <c r="L2" s="2">
        <f t="shared" ref="L2:L32" si="3">$C2*G2</f>
        <v>1</v>
      </c>
      <c r="M2" s="2">
        <f t="shared" ref="M2:M32" si="4">$C2*H2</f>
        <v>1</v>
      </c>
      <c r="N2" s="2">
        <f t="shared" ref="N2:N32" si="5">$D2*E2</f>
        <v>1</v>
      </c>
      <c r="O2" s="2">
        <f t="shared" ref="O2:O32" si="6">$D2*F2</f>
        <v>1</v>
      </c>
      <c r="P2" s="2">
        <f t="shared" ref="P2:P32" si="7">$D2*G2</f>
        <v>1</v>
      </c>
      <c r="Q2" s="2">
        <f t="shared" ref="Q2:Q32" si="8">$D2*H2</f>
        <v>1</v>
      </c>
      <c r="R2" s="2">
        <f t="shared" ref="R2:R32" si="9">$E2*F2</f>
        <v>1</v>
      </c>
      <c r="S2" s="2">
        <f t="shared" ref="S2:S32" si="10">$E2*G2</f>
        <v>1</v>
      </c>
      <c r="T2" s="2">
        <f t="shared" ref="T2:T32" si="11">$E2*H2</f>
        <v>1</v>
      </c>
      <c r="U2" s="2">
        <f t="shared" ref="U2:U32" si="12">$F2*G2</f>
        <v>1</v>
      </c>
      <c r="V2" s="2">
        <f t="shared" ref="V2:V32" si="13">$F2*H2</f>
        <v>1</v>
      </c>
      <c r="W2" s="2">
        <f t="shared" ref="W2:W32" si="14">G2*H2</f>
        <v>1</v>
      </c>
      <c r="Y2" s="1">
        <v>1</v>
      </c>
      <c r="Z2" s="2">
        <f t="array" ref="Z2:BE23">TRANSPOSE(X)</f>
        <v>1</v>
      </c>
      <c r="AA2" s="2">
        <v>1</v>
      </c>
      <c r="AB2" s="2">
        <v>1</v>
      </c>
      <c r="AC2" s="2">
        <v>1</v>
      </c>
      <c r="AD2" s="2">
        <v>1</v>
      </c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>
        <v>1</v>
      </c>
      <c r="AN2" s="2">
        <v>1</v>
      </c>
      <c r="AO2" s="2">
        <v>1</v>
      </c>
      <c r="AP2" s="2">
        <v>1</v>
      </c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>
        <v>1</v>
      </c>
      <c r="AW2" s="2">
        <v>1</v>
      </c>
      <c r="AX2" s="2">
        <v>1</v>
      </c>
      <c r="AY2" s="2">
        <v>1</v>
      </c>
      <c r="AZ2" s="2">
        <v>1</v>
      </c>
      <c r="BA2" s="2">
        <v>1</v>
      </c>
      <c r="BB2" s="2">
        <v>1</v>
      </c>
      <c r="BC2" s="2">
        <v>1</v>
      </c>
      <c r="BD2" s="2">
        <v>1</v>
      </c>
      <c r="BE2" s="2">
        <v>1</v>
      </c>
      <c r="BG2" s="1">
        <v>1</v>
      </c>
      <c r="BH2" s="2">
        <f t="array" ref="BH2:CC23">MMULT(tX,X)</f>
        <v>32</v>
      </c>
      <c r="BI2" s="2">
        <v>0</v>
      </c>
      <c r="BJ2" s="2">
        <v>0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">
        <v>0</v>
      </c>
      <c r="BR2" s="2">
        <v>0</v>
      </c>
      <c r="BS2" s="2">
        <v>0</v>
      </c>
      <c r="BT2" s="2">
        <v>0</v>
      </c>
      <c r="BU2" s="2">
        <v>0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</v>
      </c>
      <c r="CB2" s="2">
        <v>0</v>
      </c>
      <c r="CC2" s="2">
        <v>0</v>
      </c>
      <c r="CE2" s="1">
        <v>1</v>
      </c>
      <c r="CF2" s="2">
        <f t="array" ref="CF2:DA23">MINVERSE(Info)</f>
        <v>3.125E-2</v>
      </c>
      <c r="CG2" s="2">
        <v>0</v>
      </c>
      <c r="CH2" s="2">
        <v>0</v>
      </c>
      <c r="CI2" s="2">
        <v>0</v>
      </c>
      <c r="CJ2" s="2">
        <v>0</v>
      </c>
      <c r="CK2" s="2">
        <v>0</v>
      </c>
      <c r="CL2" s="2">
        <v>0</v>
      </c>
      <c r="CM2" s="2">
        <v>0</v>
      </c>
      <c r="CN2" s="2">
        <v>0</v>
      </c>
      <c r="CO2" s="2">
        <v>0</v>
      </c>
      <c r="CP2" s="2">
        <v>0</v>
      </c>
      <c r="CQ2" s="2">
        <v>0</v>
      </c>
      <c r="CR2" s="2">
        <v>0</v>
      </c>
      <c r="CS2" s="2">
        <v>0</v>
      </c>
      <c r="CT2" s="2">
        <v>0</v>
      </c>
      <c r="CU2" s="2">
        <v>0</v>
      </c>
      <c r="CV2" s="2">
        <v>0</v>
      </c>
      <c r="CW2" s="2">
        <v>0</v>
      </c>
      <c r="CX2" s="2">
        <v>0</v>
      </c>
      <c r="CY2" s="2">
        <v>0</v>
      </c>
      <c r="CZ2" s="2">
        <v>0</v>
      </c>
      <c r="DA2" s="2">
        <v>0</v>
      </c>
      <c r="DC2" s="1">
        <v>1</v>
      </c>
      <c r="DD2" s="2">
        <f t="array" ref="DD2:EI23">MMULT(Disp,tX)</f>
        <v>3.125E-2</v>
      </c>
      <c r="DE2" s="2">
        <v>3.125E-2</v>
      </c>
      <c r="DF2" s="2">
        <v>3.125E-2</v>
      </c>
      <c r="DG2" s="2">
        <v>3.125E-2</v>
      </c>
      <c r="DH2" s="2">
        <v>3.125E-2</v>
      </c>
      <c r="DI2" s="2">
        <v>3.125E-2</v>
      </c>
      <c r="DJ2" s="2">
        <v>3.125E-2</v>
      </c>
      <c r="DK2" s="2">
        <v>3.125E-2</v>
      </c>
      <c r="DL2" s="2">
        <v>3.125E-2</v>
      </c>
      <c r="DM2" s="2">
        <v>3.125E-2</v>
      </c>
      <c r="DN2" s="2">
        <v>3.125E-2</v>
      </c>
      <c r="DO2" s="2">
        <v>3.125E-2</v>
      </c>
      <c r="DP2" s="2">
        <v>3.125E-2</v>
      </c>
      <c r="DQ2" s="2">
        <v>3.125E-2</v>
      </c>
      <c r="DR2" s="2">
        <v>3.125E-2</v>
      </c>
      <c r="DS2" s="2">
        <v>3.125E-2</v>
      </c>
      <c r="DT2" s="2">
        <v>3.125E-2</v>
      </c>
      <c r="DU2" s="2">
        <v>3.125E-2</v>
      </c>
      <c r="DV2" s="2">
        <v>3.125E-2</v>
      </c>
      <c r="DW2" s="2">
        <v>3.125E-2</v>
      </c>
      <c r="DX2" s="2">
        <v>3.125E-2</v>
      </c>
      <c r="DY2" s="2">
        <v>3.125E-2</v>
      </c>
      <c r="DZ2" s="2">
        <v>3.125E-2</v>
      </c>
      <c r="EA2" s="2">
        <v>3.125E-2</v>
      </c>
      <c r="EB2" s="2">
        <v>3.125E-2</v>
      </c>
      <c r="EC2" s="2">
        <v>3.125E-2</v>
      </c>
      <c r="ED2" s="2">
        <v>3.125E-2</v>
      </c>
      <c r="EE2" s="2">
        <v>3.125E-2</v>
      </c>
      <c r="EF2" s="2">
        <v>3.125E-2</v>
      </c>
      <c r="EG2" s="2">
        <v>3.125E-2</v>
      </c>
      <c r="EH2" s="2">
        <v>3.125E-2</v>
      </c>
      <c r="EI2" s="2">
        <v>3.125E-2</v>
      </c>
      <c r="EM2" s="1">
        <v>1</v>
      </c>
      <c r="EN2" s="1" t="s">
        <v>50</v>
      </c>
      <c r="EO2" s="1">
        <f t="array" ref="EO2:EO23">MMULT(Sol,Y)</f>
        <v>25.03125</v>
      </c>
      <c r="ER2" s="2">
        <f>$EO$2-$EO$3</f>
        <v>21.0625</v>
      </c>
      <c r="ES2" s="2">
        <f>$EO$2+$EO$3</f>
        <v>29</v>
      </c>
      <c r="ET2" s="2">
        <f>$EO$2-$EO$4</f>
        <v>20.875</v>
      </c>
      <c r="EU2" s="2">
        <f>$EO$2+$EO$4</f>
        <v>29.1875</v>
      </c>
      <c r="EV2" s="2">
        <f>$EO$2-$EO$5</f>
        <v>27.25</v>
      </c>
      <c r="EW2" s="2">
        <f>$EO$2+$EO$5</f>
        <v>22.8125</v>
      </c>
      <c r="EX2" s="2">
        <f>$EO$2-$EO$6</f>
        <v>26.375</v>
      </c>
      <c r="EY2" s="2">
        <f>$EO$2+$EO$6</f>
        <v>23.6875</v>
      </c>
      <c r="EZ2" s="2">
        <f>$EO$2-$EO$7</f>
        <v>26.5625</v>
      </c>
      <c r="FA2" s="2">
        <f>$EO$2+$EO$7</f>
        <v>23.5</v>
      </c>
      <c r="FB2" s="2">
        <f>$EO$2-$EO$8</f>
        <v>14</v>
      </c>
      <c r="FC2" s="2">
        <f>$EO$2+$EO$8</f>
        <v>36.0625</v>
      </c>
      <c r="FE2" s="7">
        <f>$EO$2-$EO$6-$EO$8+$EO$22</f>
        <v>12</v>
      </c>
      <c r="FF2" s="7">
        <f>$EO$2-$EO$6+$EO$8-$EO$22</f>
        <v>40.75</v>
      </c>
      <c r="FG2" s="7">
        <f>$EO$2+$EO$6-$EO$8-$EO$22</f>
        <v>16</v>
      </c>
      <c r="FH2" s="7">
        <f>$EO$2+$EO$6+$EO$8+$EO$22</f>
        <v>31.375</v>
      </c>
    </row>
    <row r="3" spans="1:164">
      <c r="A3" s="1">
        <v>2</v>
      </c>
      <c r="B3" s="2">
        <v>1</v>
      </c>
      <c r="C3" s="3">
        <f>CHOOSE(DOE!B4,-1,1)</f>
        <v>-1</v>
      </c>
      <c r="D3" s="3">
        <f>CHOOSE(DOE!C4,-1,1)</f>
        <v>-1</v>
      </c>
      <c r="E3" s="3">
        <f>CHOOSE(DOE!D4,-1,1)</f>
        <v>-1</v>
      </c>
      <c r="F3" s="3">
        <f>CHOOSE(DOE!E4,-1,1)</f>
        <v>-1</v>
      </c>
      <c r="G3" s="3">
        <f>CHOOSE(DOE!F4,-1,1)</f>
        <v>1</v>
      </c>
      <c r="H3" s="3">
        <f>CHOOSE(DOE!G4,-1,1)</f>
        <v>1</v>
      </c>
      <c r="I3" s="2">
        <f t="shared" si="0"/>
        <v>1</v>
      </c>
      <c r="J3" s="2">
        <f t="shared" si="1"/>
        <v>1</v>
      </c>
      <c r="K3" s="2">
        <f t="shared" si="2"/>
        <v>1</v>
      </c>
      <c r="L3" s="2">
        <f t="shared" si="3"/>
        <v>-1</v>
      </c>
      <c r="M3" s="2">
        <f t="shared" si="4"/>
        <v>-1</v>
      </c>
      <c r="N3" s="2">
        <f t="shared" si="5"/>
        <v>1</v>
      </c>
      <c r="O3" s="2">
        <f t="shared" si="6"/>
        <v>1</v>
      </c>
      <c r="P3" s="2">
        <f t="shared" si="7"/>
        <v>-1</v>
      </c>
      <c r="Q3" s="2">
        <f t="shared" si="8"/>
        <v>-1</v>
      </c>
      <c r="R3" s="2">
        <f t="shared" si="9"/>
        <v>1</v>
      </c>
      <c r="S3" s="2">
        <f t="shared" si="10"/>
        <v>-1</v>
      </c>
      <c r="T3" s="2">
        <f t="shared" si="11"/>
        <v>-1</v>
      </c>
      <c r="U3" s="2">
        <f t="shared" si="12"/>
        <v>-1</v>
      </c>
      <c r="V3" s="2">
        <f t="shared" si="13"/>
        <v>-1</v>
      </c>
      <c r="W3" s="2">
        <f t="shared" si="14"/>
        <v>1</v>
      </c>
      <c r="Y3" s="1">
        <v>2</v>
      </c>
      <c r="Z3" s="2">
        <v>-1</v>
      </c>
      <c r="AA3" s="2">
        <v>-1</v>
      </c>
      <c r="AB3" s="2">
        <v>-1</v>
      </c>
      <c r="AC3" s="2">
        <v>-1</v>
      </c>
      <c r="AD3" s="2">
        <v>-1</v>
      </c>
      <c r="AE3" s="2">
        <v>-1</v>
      </c>
      <c r="AF3" s="2">
        <v>-1</v>
      </c>
      <c r="AG3" s="2">
        <v>-1</v>
      </c>
      <c r="AH3" s="2">
        <v>-1</v>
      </c>
      <c r="AI3" s="2">
        <v>-1</v>
      </c>
      <c r="AJ3" s="2">
        <v>-1</v>
      </c>
      <c r="AK3" s="2">
        <v>-1</v>
      </c>
      <c r="AL3" s="2">
        <v>-1</v>
      </c>
      <c r="AM3" s="2">
        <v>-1</v>
      </c>
      <c r="AN3" s="2">
        <v>-1</v>
      </c>
      <c r="AO3" s="2">
        <v>-1</v>
      </c>
      <c r="AP3" s="2">
        <v>1</v>
      </c>
      <c r="AQ3" s="2">
        <v>1</v>
      </c>
      <c r="AR3" s="2">
        <v>1</v>
      </c>
      <c r="AS3" s="2">
        <v>1</v>
      </c>
      <c r="AT3" s="2">
        <v>1</v>
      </c>
      <c r="AU3" s="2">
        <v>1</v>
      </c>
      <c r="AV3" s="2">
        <v>1</v>
      </c>
      <c r="AW3" s="2">
        <v>1</v>
      </c>
      <c r="AX3" s="2">
        <v>1</v>
      </c>
      <c r="AY3" s="2">
        <v>1</v>
      </c>
      <c r="AZ3" s="2">
        <v>1</v>
      </c>
      <c r="BA3" s="2">
        <v>1</v>
      </c>
      <c r="BB3" s="2">
        <v>1</v>
      </c>
      <c r="BC3" s="2">
        <v>1</v>
      </c>
      <c r="BD3" s="2">
        <v>1</v>
      </c>
      <c r="BE3" s="2">
        <v>1</v>
      </c>
      <c r="BG3" s="1">
        <v>2</v>
      </c>
      <c r="BH3" s="2">
        <v>0</v>
      </c>
      <c r="BI3" s="2">
        <v>32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E3" s="1">
        <v>2</v>
      </c>
      <c r="CF3" s="2">
        <v>0</v>
      </c>
      <c r="CG3" s="2">
        <v>3.125E-2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0</v>
      </c>
      <c r="DC3" s="1">
        <v>2</v>
      </c>
      <c r="DD3" s="2">
        <v>-3.125E-2</v>
      </c>
      <c r="DE3" s="2">
        <v>-3.125E-2</v>
      </c>
      <c r="DF3" s="2">
        <v>-3.125E-2</v>
      </c>
      <c r="DG3" s="2">
        <v>-3.125E-2</v>
      </c>
      <c r="DH3" s="2">
        <v>-3.125E-2</v>
      </c>
      <c r="DI3" s="2">
        <v>-3.125E-2</v>
      </c>
      <c r="DJ3" s="2">
        <v>-3.125E-2</v>
      </c>
      <c r="DK3" s="2">
        <v>-3.125E-2</v>
      </c>
      <c r="DL3" s="2">
        <v>-3.125E-2</v>
      </c>
      <c r="DM3" s="2">
        <v>-3.125E-2</v>
      </c>
      <c r="DN3" s="2">
        <v>-3.125E-2</v>
      </c>
      <c r="DO3" s="2">
        <v>-3.125E-2</v>
      </c>
      <c r="DP3" s="2">
        <v>-3.125E-2</v>
      </c>
      <c r="DQ3" s="2">
        <v>-3.125E-2</v>
      </c>
      <c r="DR3" s="2">
        <v>-3.125E-2</v>
      </c>
      <c r="DS3" s="2">
        <v>-3.125E-2</v>
      </c>
      <c r="DT3" s="2">
        <v>3.125E-2</v>
      </c>
      <c r="DU3" s="2">
        <v>3.125E-2</v>
      </c>
      <c r="DV3" s="2">
        <v>3.125E-2</v>
      </c>
      <c r="DW3" s="2">
        <v>3.125E-2</v>
      </c>
      <c r="DX3" s="2">
        <v>3.125E-2</v>
      </c>
      <c r="DY3" s="2">
        <v>3.125E-2</v>
      </c>
      <c r="DZ3" s="2">
        <v>3.125E-2</v>
      </c>
      <c r="EA3" s="2">
        <v>3.125E-2</v>
      </c>
      <c r="EB3" s="2">
        <v>3.125E-2</v>
      </c>
      <c r="EC3" s="2">
        <v>3.125E-2</v>
      </c>
      <c r="ED3" s="2">
        <v>3.125E-2</v>
      </c>
      <c r="EE3" s="2">
        <v>3.125E-2</v>
      </c>
      <c r="EF3" s="2">
        <v>3.125E-2</v>
      </c>
      <c r="EG3" s="2">
        <v>3.125E-2</v>
      </c>
      <c r="EH3" s="2">
        <v>3.125E-2</v>
      </c>
      <c r="EI3" s="2">
        <v>3.125E-2</v>
      </c>
      <c r="EM3" s="1">
        <v>2</v>
      </c>
      <c r="EN3" s="1" t="s">
        <v>51</v>
      </c>
      <c r="EO3" s="1">
        <v>3.96875</v>
      </c>
    </row>
    <row r="4" spans="1:164">
      <c r="A4" s="1">
        <v>3</v>
      </c>
      <c r="B4" s="2">
        <v>1</v>
      </c>
      <c r="C4" s="3">
        <f>CHOOSE(DOE!B5,-1,1)</f>
        <v>-1</v>
      </c>
      <c r="D4" s="3">
        <f>CHOOSE(DOE!C5,-1,1)</f>
        <v>-1</v>
      </c>
      <c r="E4" s="3">
        <f>CHOOSE(DOE!D5,-1,1)</f>
        <v>-1</v>
      </c>
      <c r="F4" s="3">
        <f>CHOOSE(DOE!E5,-1,1)</f>
        <v>1</v>
      </c>
      <c r="G4" s="3">
        <f>CHOOSE(DOE!F5,-1,1)</f>
        <v>-1</v>
      </c>
      <c r="H4" s="3">
        <f>CHOOSE(DOE!G5,-1,1)</f>
        <v>1</v>
      </c>
      <c r="I4" s="2">
        <f t="shared" si="0"/>
        <v>1</v>
      </c>
      <c r="J4" s="2">
        <f t="shared" si="1"/>
        <v>1</v>
      </c>
      <c r="K4" s="2">
        <f t="shared" si="2"/>
        <v>-1</v>
      </c>
      <c r="L4" s="2">
        <f t="shared" si="3"/>
        <v>1</v>
      </c>
      <c r="M4" s="2">
        <f t="shared" si="4"/>
        <v>-1</v>
      </c>
      <c r="N4" s="2">
        <f t="shared" si="5"/>
        <v>1</v>
      </c>
      <c r="O4" s="2">
        <f t="shared" si="6"/>
        <v>-1</v>
      </c>
      <c r="P4" s="2">
        <f t="shared" si="7"/>
        <v>1</v>
      </c>
      <c r="Q4" s="2">
        <f t="shared" si="8"/>
        <v>-1</v>
      </c>
      <c r="R4" s="2">
        <f t="shared" si="9"/>
        <v>-1</v>
      </c>
      <c r="S4" s="2">
        <f t="shared" si="10"/>
        <v>1</v>
      </c>
      <c r="T4" s="2">
        <f t="shared" si="11"/>
        <v>-1</v>
      </c>
      <c r="U4" s="2">
        <f t="shared" si="12"/>
        <v>-1</v>
      </c>
      <c r="V4" s="2">
        <f t="shared" si="13"/>
        <v>1</v>
      </c>
      <c r="W4" s="2">
        <f t="shared" si="14"/>
        <v>-1</v>
      </c>
      <c r="Y4" s="1">
        <v>3</v>
      </c>
      <c r="Z4" s="2">
        <v>-1</v>
      </c>
      <c r="AA4" s="2">
        <v>-1</v>
      </c>
      <c r="AB4" s="2">
        <v>-1</v>
      </c>
      <c r="AC4" s="2">
        <v>-1</v>
      </c>
      <c r="AD4" s="2">
        <v>-1</v>
      </c>
      <c r="AE4" s="2">
        <v>-1</v>
      </c>
      <c r="AF4" s="2">
        <v>-1</v>
      </c>
      <c r="AG4" s="2">
        <v>-1</v>
      </c>
      <c r="AH4" s="2">
        <v>1</v>
      </c>
      <c r="AI4" s="2">
        <v>1</v>
      </c>
      <c r="AJ4" s="2">
        <v>1</v>
      </c>
      <c r="AK4" s="2">
        <v>1</v>
      </c>
      <c r="AL4" s="2">
        <v>1</v>
      </c>
      <c r="AM4" s="2">
        <v>1</v>
      </c>
      <c r="AN4" s="2">
        <v>1</v>
      </c>
      <c r="AO4" s="2">
        <v>1</v>
      </c>
      <c r="AP4" s="2">
        <v>-1</v>
      </c>
      <c r="AQ4" s="2">
        <v>-1</v>
      </c>
      <c r="AR4" s="2">
        <v>-1</v>
      </c>
      <c r="AS4" s="2">
        <v>-1</v>
      </c>
      <c r="AT4" s="2">
        <v>-1</v>
      </c>
      <c r="AU4" s="2">
        <v>-1</v>
      </c>
      <c r="AV4" s="2">
        <v>-1</v>
      </c>
      <c r="AW4" s="2">
        <v>-1</v>
      </c>
      <c r="AX4" s="2">
        <v>1</v>
      </c>
      <c r="AY4" s="2">
        <v>1</v>
      </c>
      <c r="AZ4" s="2">
        <v>1</v>
      </c>
      <c r="BA4" s="2">
        <v>1</v>
      </c>
      <c r="BB4" s="2">
        <v>1</v>
      </c>
      <c r="BC4" s="2">
        <v>1</v>
      </c>
      <c r="BD4" s="2">
        <v>1</v>
      </c>
      <c r="BE4" s="2">
        <v>1</v>
      </c>
      <c r="BG4" s="1">
        <v>3</v>
      </c>
      <c r="BH4" s="2">
        <v>0</v>
      </c>
      <c r="BI4" s="2">
        <v>0</v>
      </c>
      <c r="BJ4" s="2">
        <v>32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E4" s="1">
        <v>3</v>
      </c>
      <c r="CF4" s="2">
        <v>0</v>
      </c>
      <c r="CG4" s="2">
        <v>0</v>
      </c>
      <c r="CH4" s="2">
        <v>3.125E-2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C4" s="1">
        <v>3</v>
      </c>
      <c r="DD4" s="2">
        <v>-3.125E-2</v>
      </c>
      <c r="DE4" s="2">
        <v>-3.125E-2</v>
      </c>
      <c r="DF4" s="2">
        <v>-3.125E-2</v>
      </c>
      <c r="DG4" s="2">
        <v>-3.125E-2</v>
      </c>
      <c r="DH4" s="2">
        <v>-3.125E-2</v>
      </c>
      <c r="DI4" s="2">
        <v>-3.125E-2</v>
      </c>
      <c r="DJ4" s="2">
        <v>-3.125E-2</v>
      </c>
      <c r="DK4" s="2">
        <v>-3.125E-2</v>
      </c>
      <c r="DL4" s="2">
        <v>3.125E-2</v>
      </c>
      <c r="DM4" s="2">
        <v>3.125E-2</v>
      </c>
      <c r="DN4" s="2">
        <v>3.125E-2</v>
      </c>
      <c r="DO4" s="2">
        <v>3.125E-2</v>
      </c>
      <c r="DP4" s="2">
        <v>3.125E-2</v>
      </c>
      <c r="DQ4" s="2">
        <v>3.125E-2</v>
      </c>
      <c r="DR4" s="2">
        <v>3.125E-2</v>
      </c>
      <c r="DS4" s="2">
        <v>3.125E-2</v>
      </c>
      <c r="DT4" s="2">
        <v>-3.125E-2</v>
      </c>
      <c r="DU4" s="2">
        <v>-3.125E-2</v>
      </c>
      <c r="DV4" s="2">
        <v>-3.125E-2</v>
      </c>
      <c r="DW4" s="2">
        <v>-3.125E-2</v>
      </c>
      <c r="DX4" s="2">
        <v>-3.125E-2</v>
      </c>
      <c r="DY4" s="2">
        <v>-3.125E-2</v>
      </c>
      <c r="DZ4" s="2">
        <v>-3.125E-2</v>
      </c>
      <c r="EA4" s="2">
        <v>-3.125E-2</v>
      </c>
      <c r="EB4" s="2">
        <v>3.125E-2</v>
      </c>
      <c r="EC4" s="2">
        <v>3.125E-2</v>
      </c>
      <c r="ED4" s="2">
        <v>3.125E-2</v>
      </c>
      <c r="EE4" s="2">
        <v>3.125E-2</v>
      </c>
      <c r="EF4" s="2">
        <v>3.125E-2</v>
      </c>
      <c r="EG4" s="2">
        <v>3.125E-2</v>
      </c>
      <c r="EH4" s="2">
        <v>3.125E-2</v>
      </c>
      <c r="EI4" s="2">
        <v>3.125E-2</v>
      </c>
      <c r="EM4" s="1">
        <v>3</v>
      </c>
      <c r="EN4" s="1" t="s">
        <v>52</v>
      </c>
      <c r="EO4" s="1">
        <v>4.15625</v>
      </c>
    </row>
    <row r="5" spans="1:164" ht="20.25">
      <c r="A5" s="1">
        <v>4</v>
      </c>
      <c r="B5" s="2">
        <v>1</v>
      </c>
      <c r="C5" s="3">
        <f>CHOOSE(DOE!B6,-1,1)</f>
        <v>-1</v>
      </c>
      <c r="D5" s="3">
        <f>CHOOSE(DOE!C6,-1,1)</f>
        <v>-1</v>
      </c>
      <c r="E5" s="3">
        <f>CHOOSE(DOE!D6,-1,1)</f>
        <v>-1</v>
      </c>
      <c r="F5" s="3">
        <f>CHOOSE(DOE!E6,-1,1)</f>
        <v>1</v>
      </c>
      <c r="G5" s="3">
        <f>CHOOSE(DOE!F6,-1,1)</f>
        <v>1</v>
      </c>
      <c r="H5" s="3">
        <f>CHOOSE(DOE!G6,-1,1)</f>
        <v>-1</v>
      </c>
      <c r="I5" s="2">
        <f t="shared" si="0"/>
        <v>1</v>
      </c>
      <c r="J5" s="2">
        <f t="shared" si="1"/>
        <v>1</v>
      </c>
      <c r="K5" s="2">
        <f t="shared" si="2"/>
        <v>-1</v>
      </c>
      <c r="L5" s="2">
        <f t="shared" si="3"/>
        <v>-1</v>
      </c>
      <c r="M5" s="2">
        <f t="shared" si="4"/>
        <v>1</v>
      </c>
      <c r="N5" s="2">
        <f t="shared" si="5"/>
        <v>1</v>
      </c>
      <c r="O5" s="2">
        <f t="shared" si="6"/>
        <v>-1</v>
      </c>
      <c r="P5" s="2">
        <f t="shared" si="7"/>
        <v>-1</v>
      </c>
      <c r="Q5" s="2">
        <f t="shared" si="8"/>
        <v>1</v>
      </c>
      <c r="R5" s="2">
        <f t="shared" si="9"/>
        <v>-1</v>
      </c>
      <c r="S5" s="2">
        <f t="shared" si="10"/>
        <v>-1</v>
      </c>
      <c r="T5" s="2">
        <f t="shared" si="11"/>
        <v>1</v>
      </c>
      <c r="U5" s="2">
        <f t="shared" si="12"/>
        <v>1</v>
      </c>
      <c r="V5" s="2">
        <f t="shared" si="13"/>
        <v>-1</v>
      </c>
      <c r="W5" s="2">
        <f t="shared" si="14"/>
        <v>-1</v>
      </c>
      <c r="Y5" s="1">
        <v>4</v>
      </c>
      <c r="Z5" s="2">
        <v>-1</v>
      </c>
      <c r="AA5" s="2">
        <v>-1</v>
      </c>
      <c r="AB5" s="2">
        <v>-1</v>
      </c>
      <c r="AC5" s="2">
        <v>-1</v>
      </c>
      <c r="AD5" s="2">
        <v>1</v>
      </c>
      <c r="AE5" s="2">
        <v>1</v>
      </c>
      <c r="AF5" s="2">
        <v>1</v>
      </c>
      <c r="AG5" s="2">
        <v>1</v>
      </c>
      <c r="AH5" s="2">
        <v>-1</v>
      </c>
      <c r="AI5" s="2">
        <v>-1</v>
      </c>
      <c r="AJ5" s="2">
        <v>-1</v>
      </c>
      <c r="AK5" s="2">
        <v>-1</v>
      </c>
      <c r="AL5" s="2">
        <v>1</v>
      </c>
      <c r="AM5" s="2">
        <v>1</v>
      </c>
      <c r="AN5" s="2">
        <v>1</v>
      </c>
      <c r="AO5" s="2">
        <v>1</v>
      </c>
      <c r="AP5" s="2">
        <v>-1</v>
      </c>
      <c r="AQ5" s="2">
        <v>-1</v>
      </c>
      <c r="AR5" s="2">
        <v>-1</v>
      </c>
      <c r="AS5" s="2">
        <v>-1</v>
      </c>
      <c r="AT5" s="2">
        <v>1</v>
      </c>
      <c r="AU5" s="2">
        <v>1</v>
      </c>
      <c r="AV5" s="2">
        <v>1</v>
      </c>
      <c r="AW5" s="2">
        <v>1</v>
      </c>
      <c r="AX5" s="2">
        <v>-1</v>
      </c>
      <c r="AY5" s="2">
        <v>-1</v>
      </c>
      <c r="AZ5" s="2">
        <v>-1</v>
      </c>
      <c r="BA5" s="2">
        <v>-1</v>
      </c>
      <c r="BB5" s="2">
        <v>1</v>
      </c>
      <c r="BC5" s="2">
        <v>1</v>
      </c>
      <c r="BD5" s="2">
        <v>1</v>
      </c>
      <c r="BE5" s="2">
        <v>1</v>
      </c>
      <c r="BG5" s="1">
        <v>4</v>
      </c>
      <c r="BH5" s="2">
        <v>0</v>
      </c>
      <c r="BI5" s="2">
        <v>0</v>
      </c>
      <c r="BJ5" s="2">
        <v>0</v>
      </c>
      <c r="BK5" s="2">
        <v>32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E5" s="1">
        <v>4</v>
      </c>
      <c r="CF5" s="2">
        <v>0</v>
      </c>
      <c r="CG5" s="2">
        <v>0</v>
      </c>
      <c r="CH5" s="2">
        <v>0</v>
      </c>
      <c r="CI5" s="2">
        <v>3.125E-2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C5" s="1">
        <v>4</v>
      </c>
      <c r="DD5" s="2">
        <v>-3.125E-2</v>
      </c>
      <c r="DE5" s="2">
        <v>-3.125E-2</v>
      </c>
      <c r="DF5" s="2">
        <v>-3.125E-2</v>
      </c>
      <c r="DG5" s="2">
        <v>-3.125E-2</v>
      </c>
      <c r="DH5" s="2">
        <v>3.125E-2</v>
      </c>
      <c r="DI5" s="2">
        <v>3.125E-2</v>
      </c>
      <c r="DJ5" s="2">
        <v>3.125E-2</v>
      </c>
      <c r="DK5" s="2">
        <v>3.125E-2</v>
      </c>
      <c r="DL5" s="2">
        <v>-3.125E-2</v>
      </c>
      <c r="DM5" s="2">
        <v>-3.125E-2</v>
      </c>
      <c r="DN5" s="2">
        <v>-3.125E-2</v>
      </c>
      <c r="DO5" s="2">
        <v>-3.125E-2</v>
      </c>
      <c r="DP5" s="2">
        <v>3.125E-2</v>
      </c>
      <c r="DQ5" s="2">
        <v>3.125E-2</v>
      </c>
      <c r="DR5" s="2">
        <v>3.125E-2</v>
      </c>
      <c r="DS5" s="2">
        <v>3.125E-2</v>
      </c>
      <c r="DT5" s="2">
        <v>-3.125E-2</v>
      </c>
      <c r="DU5" s="2">
        <v>-3.125E-2</v>
      </c>
      <c r="DV5" s="2">
        <v>-3.125E-2</v>
      </c>
      <c r="DW5" s="2">
        <v>-3.125E-2</v>
      </c>
      <c r="DX5" s="2">
        <v>3.125E-2</v>
      </c>
      <c r="DY5" s="2">
        <v>3.125E-2</v>
      </c>
      <c r="DZ5" s="2">
        <v>3.125E-2</v>
      </c>
      <c r="EA5" s="2">
        <v>3.125E-2</v>
      </c>
      <c r="EB5" s="2">
        <v>-3.125E-2</v>
      </c>
      <c r="EC5" s="2">
        <v>-3.125E-2</v>
      </c>
      <c r="ED5" s="2">
        <v>-3.125E-2</v>
      </c>
      <c r="EE5" s="2">
        <v>-3.125E-2</v>
      </c>
      <c r="EF5" s="2">
        <v>3.125E-2</v>
      </c>
      <c r="EG5" s="2">
        <v>3.125E-2</v>
      </c>
      <c r="EH5" s="2">
        <v>3.125E-2</v>
      </c>
      <c r="EI5" s="2">
        <v>3.125E-2</v>
      </c>
      <c r="EM5" s="1">
        <v>4</v>
      </c>
      <c r="EN5" s="1" t="s">
        <v>53</v>
      </c>
      <c r="EO5" s="1">
        <v>-2.21875</v>
      </c>
      <c r="ER5" s="8" t="s">
        <v>25</v>
      </c>
      <c r="ES5" s="9" t="s">
        <v>33</v>
      </c>
      <c r="ET5" s="10">
        <f>ER2</f>
        <v>21.0625</v>
      </c>
      <c r="FG5" s="2" t="s">
        <v>78</v>
      </c>
      <c r="FH5" s="2" t="s">
        <v>79</v>
      </c>
    </row>
    <row r="6" spans="1:164">
      <c r="A6" s="1">
        <v>5</v>
      </c>
      <c r="B6" s="2">
        <v>1</v>
      </c>
      <c r="C6" s="3">
        <f>CHOOSE(DOE!B7,-1,1)</f>
        <v>-1</v>
      </c>
      <c r="D6" s="3">
        <f>CHOOSE(DOE!C7,-1,1)</f>
        <v>-1</v>
      </c>
      <c r="E6" s="3">
        <f>CHOOSE(DOE!D7,-1,1)</f>
        <v>1</v>
      </c>
      <c r="F6" s="3">
        <f>CHOOSE(DOE!E7,-1,1)</f>
        <v>-1</v>
      </c>
      <c r="G6" s="3">
        <f>CHOOSE(DOE!F7,-1,1)</f>
        <v>-1</v>
      </c>
      <c r="H6" s="3">
        <f>CHOOSE(DOE!G7,-1,1)</f>
        <v>1</v>
      </c>
      <c r="I6" s="2">
        <f t="shared" si="0"/>
        <v>1</v>
      </c>
      <c r="J6" s="2">
        <f t="shared" si="1"/>
        <v>-1</v>
      </c>
      <c r="K6" s="2">
        <f t="shared" si="2"/>
        <v>1</v>
      </c>
      <c r="L6" s="2">
        <f t="shared" si="3"/>
        <v>1</v>
      </c>
      <c r="M6" s="2">
        <f t="shared" si="4"/>
        <v>-1</v>
      </c>
      <c r="N6" s="2">
        <f t="shared" si="5"/>
        <v>-1</v>
      </c>
      <c r="O6" s="2">
        <f t="shared" si="6"/>
        <v>1</v>
      </c>
      <c r="P6" s="2">
        <f t="shared" si="7"/>
        <v>1</v>
      </c>
      <c r="Q6" s="2">
        <f t="shared" si="8"/>
        <v>-1</v>
      </c>
      <c r="R6" s="2">
        <f t="shared" si="9"/>
        <v>-1</v>
      </c>
      <c r="S6" s="2">
        <f t="shared" si="10"/>
        <v>-1</v>
      </c>
      <c r="T6" s="2">
        <f t="shared" si="11"/>
        <v>1</v>
      </c>
      <c r="U6" s="2">
        <f t="shared" si="12"/>
        <v>1</v>
      </c>
      <c r="V6" s="2">
        <f t="shared" si="13"/>
        <v>-1</v>
      </c>
      <c r="W6" s="2">
        <f t="shared" si="14"/>
        <v>-1</v>
      </c>
      <c r="Y6" s="1">
        <v>5</v>
      </c>
      <c r="Z6" s="2">
        <v>-1</v>
      </c>
      <c r="AA6" s="2">
        <v>-1</v>
      </c>
      <c r="AB6" s="2">
        <v>1</v>
      </c>
      <c r="AC6" s="2">
        <v>1</v>
      </c>
      <c r="AD6" s="2">
        <v>-1</v>
      </c>
      <c r="AE6" s="2">
        <v>-1</v>
      </c>
      <c r="AF6" s="2">
        <v>1</v>
      </c>
      <c r="AG6" s="2">
        <v>1</v>
      </c>
      <c r="AH6" s="2">
        <v>-1</v>
      </c>
      <c r="AI6" s="2">
        <v>-1</v>
      </c>
      <c r="AJ6" s="2">
        <v>1</v>
      </c>
      <c r="AK6" s="2">
        <v>1</v>
      </c>
      <c r="AL6" s="2">
        <v>-1</v>
      </c>
      <c r="AM6" s="2">
        <v>-1</v>
      </c>
      <c r="AN6" s="2">
        <v>1</v>
      </c>
      <c r="AO6" s="2">
        <v>1</v>
      </c>
      <c r="AP6" s="2">
        <v>-1</v>
      </c>
      <c r="AQ6" s="2">
        <v>-1</v>
      </c>
      <c r="AR6" s="2">
        <v>1</v>
      </c>
      <c r="AS6" s="2">
        <v>1</v>
      </c>
      <c r="AT6" s="2">
        <v>-1</v>
      </c>
      <c r="AU6" s="2">
        <v>-1</v>
      </c>
      <c r="AV6" s="2">
        <v>1</v>
      </c>
      <c r="AW6" s="2">
        <v>1</v>
      </c>
      <c r="AX6" s="2">
        <v>-1</v>
      </c>
      <c r="AY6" s="2">
        <v>-1</v>
      </c>
      <c r="AZ6" s="2">
        <v>1</v>
      </c>
      <c r="BA6" s="2">
        <v>1</v>
      </c>
      <c r="BB6" s="2">
        <v>-1</v>
      </c>
      <c r="BC6" s="2">
        <v>-1</v>
      </c>
      <c r="BD6" s="2">
        <v>1</v>
      </c>
      <c r="BE6" s="2">
        <v>1</v>
      </c>
      <c r="BG6" s="1">
        <v>5</v>
      </c>
      <c r="BH6" s="2">
        <v>0</v>
      </c>
      <c r="BI6" s="2">
        <v>0</v>
      </c>
      <c r="BJ6" s="2">
        <v>0</v>
      </c>
      <c r="BK6" s="2">
        <v>0</v>
      </c>
      <c r="BL6" s="2">
        <v>32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E6" s="1">
        <v>5</v>
      </c>
      <c r="CF6" s="2">
        <v>0</v>
      </c>
      <c r="CG6" s="2">
        <v>0</v>
      </c>
      <c r="CH6" s="2">
        <v>0</v>
      </c>
      <c r="CI6" s="2">
        <v>0</v>
      </c>
      <c r="CJ6" s="2">
        <v>3.125E-2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C6" s="1">
        <v>5</v>
      </c>
      <c r="DD6" s="2">
        <v>-3.125E-2</v>
      </c>
      <c r="DE6" s="2">
        <v>-3.125E-2</v>
      </c>
      <c r="DF6" s="2">
        <v>3.125E-2</v>
      </c>
      <c r="DG6" s="2">
        <v>3.125E-2</v>
      </c>
      <c r="DH6" s="2">
        <v>-3.125E-2</v>
      </c>
      <c r="DI6" s="2">
        <v>-3.125E-2</v>
      </c>
      <c r="DJ6" s="2">
        <v>3.125E-2</v>
      </c>
      <c r="DK6" s="2">
        <v>3.125E-2</v>
      </c>
      <c r="DL6" s="2">
        <v>-3.125E-2</v>
      </c>
      <c r="DM6" s="2">
        <v>-3.125E-2</v>
      </c>
      <c r="DN6" s="2">
        <v>3.125E-2</v>
      </c>
      <c r="DO6" s="2">
        <v>3.125E-2</v>
      </c>
      <c r="DP6" s="2">
        <v>-3.125E-2</v>
      </c>
      <c r="DQ6" s="2">
        <v>-3.125E-2</v>
      </c>
      <c r="DR6" s="2">
        <v>3.125E-2</v>
      </c>
      <c r="DS6" s="2">
        <v>3.125E-2</v>
      </c>
      <c r="DT6" s="2">
        <v>-3.125E-2</v>
      </c>
      <c r="DU6" s="2">
        <v>-3.125E-2</v>
      </c>
      <c r="DV6" s="2">
        <v>3.125E-2</v>
      </c>
      <c r="DW6" s="2">
        <v>3.125E-2</v>
      </c>
      <c r="DX6" s="2">
        <v>-3.125E-2</v>
      </c>
      <c r="DY6" s="2">
        <v>-3.125E-2</v>
      </c>
      <c r="DZ6" s="2">
        <v>3.125E-2</v>
      </c>
      <c r="EA6" s="2">
        <v>3.125E-2</v>
      </c>
      <c r="EB6" s="2">
        <v>-3.125E-2</v>
      </c>
      <c r="EC6" s="2">
        <v>-3.125E-2</v>
      </c>
      <c r="ED6" s="2">
        <v>3.125E-2</v>
      </c>
      <c r="EE6" s="2">
        <v>3.125E-2</v>
      </c>
      <c r="EF6" s="2">
        <v>-3.125E-2</v>
      </c>
      <c r="EG6" s="2">
        <v>-3.125E-2</v>
      </c>
      <c r="EH6" s="2">
        <v>3.125E-2</v>
      </c>
      <c r="EI6" s="2">
        <v>3.125E-2</v>
      </c>
      <c r="EM6" s="1">
        <v>5</v>
      </c>
      <c r="EN6" s="1" t="s">
        <v>54</v>
      </c>
      <c r="EO6" s="1">
        <v>-1.34375</v>
      </c>
      <c r="ER6" s="11"/>
      <c r="ES6" s="9" t="s">
        <v>41</v>
      </c>
      <c r="ET6" s="10">
        <f>ES2</f>
        <v>29</v>
      </c>
      <c r="FF6" s="13"/>
      <c r="FG6" s="14" t="s">
        <v>36</v>
      </c>
      <c r="FH6" s="14" t="s">
        <v>44</v>
      </c>
    </row>
    <row r="7" spans="1:164" ht="27">
      <c r="A7" s="1">
        <v>6</v>
      </c>
      <c r="B7" s="2">
        <v>1</v>
      </c>
      <c r="C7" s="3">
        <f>CHOOSE(DOE!B8,-1,1)</f>
        <v>-1</v>
      </c>
      <c r="D7" s="3">
        <f>CHOOSE(DOE!C8,-1,1)</f>
        <v>-1</v>
      </c>
      <c r="E7" s="3">
        <f>CHOOSE(DOE!D8,-1,1)</f>
        <v>1</v>
      </c>
      <c r="F7" s="3">
        <f>CHOOSE(DOE!E8,-1,1)</f>
        <v>-1</v>
      </c>
      <c r="G7" s="3">
        <f>CHOOSE(DOE!F8,-1,1)</f>
        <v>1</v>
      </c>
      <c r="H7" s="3">
        <f>CHOOSE(DOE!G8,-1,1)</f>
        <v>-1</v>
      </c>
      <c r="I7" s="2">
        <f t="shared" si="0"/>
        <v>1</v>
      </c>
      <c r="J7" s="2">
        <f t="shared" si="1"/>
        <v>-1</v>
      </c>
      <c r="K7" s="2">
        <f t="shared" si="2"/>
        <v>1</v>
      </c>
      <c r="L7" s="2">
        <f t="shared" si="3"/>
        <v>-1</v>
      </c>
      <c r="M7" s="2">
        <f t="shared" si="4"/>
        <v>1</v>
      </c>
      <c r="N7" s="2">
        <f t="shared" si="5"/>
        <v>-1</v>
      </c>
      <c r="O7" s="2">
        <f t="shared" si="6"/>
        <v>1</v>
      </c>
      <c r="P7" s="2">
        <f t="shared" si="7"/>
        <v>-1</v>
      </c>
      <c r="Q7" s="2">
        <f t="shared" si="8"/>
        <v>1</v>
      </c>
      <c r="R7" s="2">
        <f t="shared" si="9"/>
        <v>-1</v>
      </c>
      <c r="S7" s="2">
        <f t="shared" si="10"/>
        <v>1</v>
      </c>
      <c r="T7" s="2">
        <f t="shared" si="11"/>
        <v>-1</v>
      </c>
      <c r="U7" s="2">
        <f t="shared" si="12"/>
        <v>-1</v>
      </c>
      <c r="V7" s="2">
        <f t="shared" si="13"/>
        <v>1</v>
      </c>
      <c r="W7" s="2">
        <f t="shared" si="14"/>
        <v>-1</v>
      </c>
      <c r="Y7" s="1">
        <v>6</v>
      </c>
      <c r="Z7" s="2">
        <v>-1</v>
      </c>
      <c r="AA7" s="2">
        <v>1</v>
      </c>
      <c r="AB7" s="2">
        <v>-1</v>
      </c>
      <c r="AC7" s="2">
        <v>1</v>
      </c>
      <c r="AD7" s="2">
        <v>-1</v>
      </c>
      <c r="AE7" s="2">
        <v>1</v>
      </c>
      <c r="AF7" s="2">
        <v>-1</v>
      </c>
      <c r="AG7" s="2">
        <v>1</v>
      </c>
      <c r="AH7" s="2">
        <v>-1</v>
      </c>
      <c r="AI7" s="2">
        <v>1</v>
      </c>
      <c r="AJ7" s="2">
        <v>-1</v>
      </c>
      <c r="AK7" s="2">
        <v>1</v>
      </c>
      <c r="AL7" s="2">
        <v>-1</v>
      </c>
      <c r="AM7" s="2">
        <v>1</v>
      </c>
      <c r="AN7" s="2">
        <v>-1</v>
      </c>
      <c r="AO7" s="2">
        <v>1</v>
      </c>
      <c r="AP7" s="2">
        <v>-1</v>
      </c>
      <c r="AQ7" s="2">
        <v>1</v>
      </c>
      <c r="AR7" s="2">
        <v>-1</v>
      </c>
      <c r="AS7" s="2">
        <v>1</v>
      </c>
      <c r="AT7" s="2">
        <v>-1</v>
      </c>
      <c r="AU7" s="2">
        <v>1</v>
      </c>
      <c r="AV7" s="2">
        <v>-1</v>
      </c>
      <c r="AW7" s="2">
        <v>1</v>
      </c>
      <c r="AX7" s="2">
        <v>-1</v>
      </c>
      <c r="AY7" s="2">
        <v>1</v>
      </c>
      <c r="AZ7" s="2">
        <v>-1</v>
      </c>
      <c r="BA7" s="2">
        <v>1</v>
      </c>
      <c r="BB7" s="2">
        <v>-1</v>
      </c>
      <c r="BC7" s="2">
        <v>1</v>
      </c>
      <c r="BD7" s="2">
        <v>-1</v>
      </c>
      <c r="BE7" s="2">
        <v>1</v>
      </c>
      <c r="BG7" s="1">
        <v>6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32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E7" s="1">
        <v>6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3.125E-2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C7" s="1">
        <v>6</v>
      </c>
      <c r="DD7" s="2">
        <v>-3.125E-2</v>
      </c>
      <c r="DE7" s="2">
        <v>3.125E-2</v>
      </c>
      <c r="DF7" s="2">
        <v>-3.125E-2</v>
      </c>
      <c r="DG7" s="2">
        <v>3.125E-2</v>
      </c>
      <c r="DH7" s="2">
        <v>-3.125E-2</v>
      </c>
      <c r="DI7" s="2">
        <v>3.125E-2</v>
      </c>
      <c r="DJ7" s="2">
        <v>-3.125E-2</v>
      </c>
      <c r="DK7" s="2">
        <v>3.125E-2</v>
      </c>
      <c r="DL7" s="2">
        <v>-3.125E-2</v>
      </c>
      <c r="DM7" s="2">
        <v>3.125E-2</v>
      </c>
      <c r="DN7" s="2">
        <v>-3.125E-2</v>
      </c>
      <c r="DO7" s="2">
        <v>3.125E-2</v>
      </c>
      <c r="DP7" s="2">
        <v>-3.125E-2</v>
      </c>
      <c r="DQ7" s="2">
        <v>3.125E-2</v>
      </c>
      <c r="DR7" s="2">
        <v>-3.125E-2</v>
      </c>
      <c r="DS7" s="2">
        <v>3.125E-2</v>
      </c>
      <c r="DT7" s="2">
        <v>-3.125E-2</v>
      </c>
      <c r="DU7" s="2">
        <v>3.125E-2</v>
      </c>
      <c r="DV7" s="2">
        <v>-3.125E-2</v>
      </c>
      <c r="DW7" s="2">
        <v>3.125E-2</v>
      </c>
      <c r="DX7" s="2">
        <v>-3.125E-2</v>
      </c>
      <c r="DY7" s="2">
        <v>3.125E-2</v>
      </c>
      <c r="DZ7" s="2">
        <v>-3.125E-2</v>
      </c>
      <c r="EA7" s="2">
        <v>3.125E-2</v>
      </c>
      <c r="EB7" s="2">
        <v>-3.125E-2</v>
      </c>
      <c r="EC7" s="2">
        <v>3.125E-2</v>
      </c>
      <c r="ED7" s="2">
        <v>-3.125E-2</v>
      </c>
      <c r="EE7" s="2">
        <v>3.125E-2</v>
      </c>
      <c r="EF7" s="2">
        <v>-3.125E-2</v>
      </c>
      <c r="EG7" s="2">
        <v>3.125E-2</v>
      </c>
      <c r="EH7" s="2">
        <v>-3.125E-2</v>
      </c>
      <c r="EI7" s="2">
        <v>3.125E-2</v>
      </c>
      <c r="EM7" s="1">
        <v>6</v>
      </c>
      <c r="EN7" s="1" t="s">
        <v>55</v>
      </c>
      <c r="EO7" s="1">
        <v>-1.53125</v>
      </c>
      <c r="ER7" s="8" t="s">
        <v>26</v>
      </c>
      <c r="ES7" s="9" t="s">
        <v>34</v>
      </c>
      <c r="EU7" s="7">
        <f>ET2</f>
        <v>20.875</v>
      </c>
      <c r="FE7" s="2" t="s">
        <v>82</v>
      </c>
      <c r="FF7" s="14" t="s">
        <v>38</v>
      </c>
      <c r="FG7" s="15">
        <f>FE2</f>
        <v>12</v>
      </c>
      <c r="FH7" s="15">
        <f>FG2</f>
        <v>16</v>
      </c>
    </row>
    <row r="8" spans="1:164">
      <c r="A8" s="1">
        <v>7</v>
      </c>
      <c r="B8" s="2">
        <v>1</v>
      </c>
      <c r="C8" s="3">
        <f>CHOOSE(DOE!B9,-1,1)</f>
        <v>-1</v>
      </c>
      <c r="D8" s="3">
        <f>CHOOSE(DOE!C9,-1,1)</f>
        <v>-1</v>
      </c>
      <c r="E8" s="3">
        <f>CHOOSE(DOE!D9,-1,1)</f>
        <v>1</v>
      </c>
      <c r="F8" s="3">
        <f>CHOOSE(DOE!E9,-1,1)</f>
        <v>1</v>
      </c>
      <c r="G8" s="3">
        <f>CHOOSE(DOE!F9,-1,1)</f>
        <v>-1</v>
      </c>
      <c r="H8" s="3">
        <f>CHOOSE(DOE!G9,-1,1)</f>
        <v>-1</v>
      </c>
      <c r="I8" s="2">
        <f t="shared" si="0"/>
        <v>1</v>
      </c>
      <c r="J8" s="2">
        <f t="shared" si="1"/>
        <v>-1</v>
      </c>
      <c r="K8" s="2">
        <f t="shared" si="2"/>
        <v>-1</v>
      </c>
      <c r="L8" s="2">
        <f t="shared" si="3"/>
        <v>1</v>
      </c>
      <c r="M8" s="2">
        <f t="shared" si="4"/>
        <v>1</v>
      </c>
      <c r="N8" s="2">
        <f t="shared" si="5"/>
        <v>-1</v>
      </c>
      <c r="O8" s="2">
        <f t="shared" si="6"/>
        <v>-1</v>
      </c>
      <c r="P8" s="2">
        <f t="shared" si="7"/>
        <v>1</v>
      </c>
      <c r="Q8" s="2">
        <f t="shared" si="8"/>
        <v>1</v>
      </c>
      <c r="R8" s="2">
        <f t="shared" si="9"/>
        <v>1</v>
      </c>
      <c r="S8" s="2">
        <f t="shared" si="10"/>
        <v>-1</v>
      </c>
      <c r="T8" s="2">
        <f t="shared" si="11"/>
        <v>-1</v>
      </c>
      <c r="U8" s="2">
        <f t="shared" si="12"/>
        <v>-1</v>
      </c>
      <c r="V8" s="2">
        <f t="shared" si="13"/>
        <v>-1</v>
      </c>
      <c r="W8" s="2">
        <f t="shared" si="14"/>
        <v>1</v>
      </c>
      <c r="Y8" s="1">
        <v>7</v>
      </c>
      <c r="Z8" s="2">
        <v>-1</v>
      </c>
      <c r="AA8" s="2">
        <v>1</v>
      </c>
      <c r="AB8" s="2">
        <v>1</v>
      </c>
      <c r="AC8" s="2">
        <v>-1</v>
      </c>
      <c r="AD8" s="2">
        <v>1</v>
      </c>
      <c r="AE8" s="2">
        <v>-1</v>
      </c>
      <c r="AF8" s="2">
        <v>-1</v>
      </c>
      <c r="AG8" s="2">
        <v>1</v>
      </c>
      <c r="AH8" s="2">
        <v>1</v>
      </c>
      <c r="AI8" s="2">
        <v>-1</v>
      </c>
      <c r="AJ8" s="2">
        <v>-1</v>
      </c>
      <c r="AK8" s="2">
        <v>1</v>
      </c>
      <c r="AL8" s="2">
        <v>-1</v>
      </c>
      <c r="AM8" s="2">
        <v>1</v>
      </c>
      <c r="AN8" s="2">
        <v>1</v>
      </c>
      <c r="AO8" s="2">
        <v>-1</v>
      </c>
      <c r="AP8" s="2">
        <v>1</v>
      </c>
      <c r="AQ8" s="2">
        <v>-1</v>
      </c>
      <c r="AR8" s="2">
        <v>-1</v>
      </c>
      <c r="AS8" s="2">
        <v>1</v>
      </c>
      <c r="AT8" s="2">
        <v>-1</v>
      </c>
      <c r="AU8" s="2">
        <v>1</v>
      </c>
      <c r="AV8" s="2">
        <v>1</v>
      </c>
      <c r="AW8" s="2">
        <v>-1</v>
      </c>
      <c r="AX8" s="2">
        <v>-1</v>
      </c>
      <c r="AY8" s="2">
        <v>1</v>
      </c>
      <c r="AZ8" s="2">
        <v>1</v>
      </c>
      <c r="BA8" s="2">
        <v>-1</v>
      </c>
      <c r="BB8" s="2">
        <v>1</v>
      </c>
      <c r="BC8" s="2">
        <v>-1</v>
      </c>
      <c r="BD8" s="2">
        <v>-1</v>
      </c>
      <c r="BE8" s="2">
        <v>1</v>
      </c>
      <c r="BG8" s="1">
        <v>7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32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E8" s="1">
        <v>7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3.125E-2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C8" s="1">
        <v>7</v>
      </c>
      <c r="DD8" s="2">
        <v>-3.125E-2</v>
      </c>
      <c r="DE8" s="2">
        <v>3.125E-2</v>
      </c>
      <c r="DF8" s="2">
        <v>3.125E-2</v>
      </c>
      <c r="DG8" s="2">
        <v>-3.125E-2</v>
      </c>
      <c r="DH8" s="2">
        <v>3.125E-2</v>
      </c>
      <c r="DI8" s="2">
        <v>-3.125E-2</v>
      </c>
      <c r="DJ8" s="2">
        <v>-3.125E-2</v>
      </c>
      <c r="DK8" s="2">
        <v>3.125E-2</v>
      </c>
      <c r="DL8" s="2">
        <v>3.125E-2</v>
      </c>
      <c r="DM8" s="2">
        <v>-3.125E-2</v>
      </c>
      <c r="DN8" s="2">
        <v>-3.125E-2</v>
      </c>
      <c r="DO8" s="2">
        <v>3.125E-2</v>
      </c>
      <c r="DP8" s="2">
        <v>-3.125E-2</v>
      </c>
      <c r="DQ8" s="2">
        <v>3.125E-2</v>
      </c>
      <c r="DR8" s="2">
        <v>3.125E-2</v>
      </c>
      <c r="DS8" s="2">
        <v>-3.125E-2</v>
      </c>
      <c r="DT8" s="2">
        <v>3.125E-2</v>
      </c>
      <c r="DU8" s="2">
        <v>-3.125E-2</v>
      </c>
      <c r="DV8" s="2">
        <v>-3.125E-2</v>
      </c>
      <c r="DW8" s="2">
        <v>3.125E-2</v>
      </c>
      <c r="DX8" s="2">
        <v>-3.125E-2</v>
      </c>
      <c r="DY8" s="2">
        <v>3.125E-2</v>
      </c>
      <c r="DZ8" s="2">
        <v>3.125E-2</v>
      </c>
      <c r="EA8" s="2">
        <v>-3.125E-2</v>
      </c>
      <c r="EB8" s="2">
        <v>-3.125E-2</v>
      </c>
      <c r="EC8" s="2">
        <v>3.125E-2</v>
      </c>
      <c r="ED8" s="2">
        <v>3.125E-2</v>
      </c>
      <c r="EE8" s="2">
        <v>-3.125E-2</v>
      </c>
      <c r="EF8" s="2">
        <v>3.125E-2</v>
      </c>
      <c r="EG8" s="2">
        <v>-3.125E-2</v>
      </c>
      <c r="EH8" s="2">
        <v>-3.125E-2</v>
      </c>
      <c r="EI8" s="2">
        <v>3.125E-2</v>
      </c>
      <c r="EM8" s="1">
        <v>7</v>
      </c>
      <c r="EN8" s="1" t="s">
        <v>56</v>
      </c>
      <c r="EO8" s="1">
        <v>11.03125</v>
      </c>
      <c r="ER8" s="11"/>
      <c r="ES8" s="9" t="s">
        <v>42</v>
      </c>
      <c r="EU8" s="7">
        <f>EU2</f>
        <v>29.1875</v>
      </c>
      <c r="FF8" s="13"/>
      <c r="FG8" s="15">
        <f>EX2</f>
        <v>26.375</v>
      </c>
      <c r="FH8" s="15">
        <f>EY2</f>
        <v>23.6875</v>
      </c>
    </row>
    <row r="9" spans="1:164" ht="27">
      <c r="A9" s="1">
        <v>8</v>
      </c>
      <c r="B9" s="2">
        <v>1</v>
      </c>
      <c r="C9" s="3">
        <f>CHOOSE(DOE!B10,-1,1)</f>
        <v>-1</v>
      </c>
      <c r="D9" s="3">
        <f>CHOOSE(DOE!C10,-1,1)</f>
        <v>-1</v>
      </c>
      <c r="E9" s="3">
        <f>CHOOSE(DOE!D10,-1,1)</f>
        <v>1</v>
      </c>
      <c r="F9" s="3">
        <f>CHOOSE(DOE!E10,-1,1)</f>
        <v>1</v>
      </c>
      <c r="G9" s="3">
        <f>CHOOSE(DOE!F10,-1,1)</f>
        <v>1</v>
      </c>
      <c r="H9" s="3">
        <f>CHOOSE(DOE!G10,-1,1)</f>
        <v>1</v>
      </c>
      <c r="I9" s="2">
        <f t="shared" si="0"/>
        <v>1</v>
      </c>
      <c r="J9" s="2">
        <f t="shared" si="1"/>
        <v>-1</v>
      </c>
      <c r="K9" s="2">
        <f t="shared" si="2"/>
        <v>-1</v>
      </c>
      <c r="L9" s="2">
        <f t="shared" si="3"/>
        <v>-1</v>
      </c>
      <c r="M9" s="2">
        <f t="shared" si="4"/>
        <v>-1</v>
      </c>
      <c r="N9" s="2">
        <f t="shared" si="5"/>
        <v>-1</v>
      </c>
      <c r="O9" s="2">
        <f t="shared" si="6"/>
        <v>-1</v>
      </c>
      <c r="P9" s="2">
        <f t="shared" si="7"/>
        <v>-1</v>
      </c>
      <c r="Q9" s="2">
        <f t="shared" si="8"/>
        <v>-1</v>
      </c>
      <c r="R9" s="2">
        <f t="shared" si="9"/>
        <v>1</v>
      </c>
      <c r="S9" s="2">
        <f t="shared" si="10"/>
        <v>1</v>
      </c>
      <c r="T9" s="2">
        <f t="shared" si="11"/>
        <v>1</v>
      </c>
      <c r="U9" s="2">
        <f t="shared" si="12"/>
        <v>1</v>
      </c>
      <c r="V9" s="2">
        <f t="shared" si="13"/>
        <v>1</v>
      </c>
      <c r="W9" s="2">
        <f t="shared" si="14"/>
        <v>1</v>
      </c>
      <c r="Y9" s="1">
        <v>8</v>
      </c>
      <c r="Z9" s="2">
        <v>1</v>
      </c>
      <c r="AA9" s="2">
        <v>1</v>
      </c>
      <c r="AB9" s="2">
        <v>1</v>
      </c>
      <c r="AC9" s="2">
        <v>1</v>
      </c>
      <c r="AD9" s="2">
        <v>1</v>
      </c>
      <c r="AE9" s="2">
        <v>1</v>
      </c>
      <c r="AF9" s="2">
        <v>1</v>
      </c>
      <c r="AG9" s="2">
        <v>1</v>
      </c>
      <c r="AH9" s="2">
        <v>-1</v>
      </c>
      <c r="AI9" s="2">
        <v>-1</v>
      </c>
      <c r="AJ9" s="2">
        <v>-1</v>
      </c>
      <c r="AK9" s="2">
        <v>-1</v>
      </c>
      <c r="AL9" s="2">
        <v>-1</v>
      </c>
      <c r="AM9" s="2">
        <v>-1</v>
      </c>
      <c r="AN9" s="2">
        <v>-1</v>
      </c>
      <c r="AO9" s="2">
        <v>-1</v>
      </c>
      <c r="AP9" s="2">
        <v>-1</v>
      </c>
      <c r="AQ9" s="2">
        <v>-1</v>
      </c>
      <c r="AR9" s="2">
        <v>-1</v>
      </c>
      <c r="AS9" s="2">
        <v>-1</v>
      </c>
      <c r="AT9" s="2">
        <v>-1</v>
      </c>
      <c r="AU9" s="2">
        <v>-1</v>
      </c>
      <c r="AV9" s="2">
        <v>-1</v>
      </c>
      <c r="AW9" s="2">
        <v>-1</v>
      </c>
      <c r="AX9" s="2">
        <v>1</v>
      </c>
      <c r="AY9" s="2">
        <v>1</v>
      </c>
      <c r="AZ9" s="2">
        <v>1</v>
      </c>
      <c r="BA9" s="2">
        <v>1</v>
      </c>
      <c r="BB9" s="2">
        <v>1</v>
      </c>
      <c r="BC9" s="2">
        <v>1</v>
      </c>
      <c r="BD9" s="2">
        <v>1</v>
      </c>
      <c r="BE9" s="2">
        <v>1</v>
      </c>
      <c r="BG9" s="1">
        <v>8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32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E9" s="1">
        <v>8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3.125E-2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C9" s="1">
        <v>8</v>
      </c>
      <c r="DD9" s="2">
        <v>3.125E-2</v>
      </c>
      <c r="DE9" s="2">
        <v>3.125E-2</v>
      </c>
      <c r="DF9" s="2">
        <v>3.125E-2</v>
      </c>
      <c r="DG9" s="2">
        <v>3.125E-2</v>
      </c>
      <c r="DH9" s="2">
        <v>3.125E-2</v>
      </c>
      <c r="DI9" s="2">
        <v>3.125E-2</v>
      </c>
      <c r="DJ9" s="2">
        <v>3.125E-2</v>
      </c>
      <c r="DK9" s="2">
        <v>3.125E-2</v>
      </c>
      <c r="DL9" s="2">
        <v>-3.125E-2</v>
      </c>
      <c r="DM9" s="2">
        <v>-3.125E-2</v>
      </c>
      <c r="DN9" s="2">
        <v>-3.125E-2</v>
      </c>
      <c r="DO9" s="2">
        <v>-3.125E-2</v>
      </c>
      <c r="DP9" s="2">
        <v>-3.125E-2</v>
      </c>
      <c r="DQ9" s="2">
        <v>-3.125E-2</v>
      </c>
      <c r="DR9" s="2">
        <v>-3.125E-2</v>
      </c>
      <c r="DS9" s="2">
        <v>-3.125E-2</v>
      </c>
      <c r="DT9" s="2">
        <v>-3.125E-2</v>
      </c>
      <c r="DU9" s="2">
        <v>-3.125E-2</v>
      </c>
      <c r="DV9" s="2">
        <v>-3.125E-2</v>
      </c>
      <c r="DW9" s="2">
        <v>-3.125E-2</v>
      </c>
      <c r="DX9" s="2">
        <v>-3.125E-2</v>
      </c>
      <c r="DY9" s="2">
        <v>-3.125E-2</v>
      </c>
      <c r="DZ9" s="2">
        <v>-3.125E-2</v>
      </c>
      <c r="EA9" s="2">
        <v>-3.125E-2</v>
      </c>
      <c r="EB9" s="2">
        <v>3.125E-2</v>
      </c>
      <c r="EC9" s="2">
        <v>3.125E-2</v>
      </c>
      <c r="ED9" s="2">
        <v>3.125E-2</v>
      </c>
      <c r="EE9" s="2">
        <v>3.125E-2</v>
      </c>
      <c r="EF9" s="2">
        <v>3.125E-2</v>
      </c>
      <c r="EG9" s="2">
        <v>3.125E-2</v>
      </c>
      <c r="EH9" s="2">
        <v>3.125E-2</v>
      </c>
      <c r="EI9" s="2">
        <v>3.125E-2</v>
      </c>
      <c r="EM9" s="1">
        <v>8</v>
      </c>
      <c r="EN9" s="1" t="s">
        <v>57</v>
      </c>
      <c r="EO9" s="1">
        <v>9.375E-2</v>
      </c>
      <c r="ER9" s="8" t="s">
        <v>27</v>
      </c>
      <c r="ES9" s="9" t="s">
        <v>35</v>
      </c>
      <c r="EV9" s="7">
        <f>EV2</f>
        <v>27.25</v>
      </c>
      <c r="FE9" s="2" t="s">
        <v>83</v>
      </c>
      <c r="FF9" s="14" t="s">
        <v>46</v>
      </c>
      <c r="FG9" s="15">
        <f>FF2</f>
        <v>40.75</v>
      </c>
      <c r="FH9" s="15">
        <f>FH2</f>
        <v>31.375</v>
      </c>
    </row>
    <row r="10" spans="1:164">
      <c r="A10" s="1">
        <v>9</v>
      </c>
      <c r="B10" s="2">
        <v>1</v>
      </c>
      <c r="C10" s="3">
        <f>CHOOSE(DOE!B11,-1,1)</f>
        <v>-1</v>
      </c>
      <c r="D10" s="3">
        <f>CHOOSE(DOE!C11,-1,1)</f>
        <v>1</v>
      </c>
      <c r="E10" s="3">
        <f>CHOOSE(DOE!D11,-1,1)</f>
        <v>-1</v>
      </c>
      <c r="F10" s="3">
        <f>CHOOSE(DOE!E11,-1,1)</f>
        <v>-1</v>
      </c>
      <c r="G10" s="3">
        <f>CHOOSE(DOE!F11,-1,1)</f>
        <v>-1</v>
      </c>
      <c r="H10" s="3">
        <f>CHOOSE(DOE!G11,-1,1)</f>
        <v>1</v>
      </c>
      <c r="I10" s="2">
        <f t="shared" si="0"/>
        <v>-1</v>
      </c>
      <c r="J10" s="2">
        <f t="shared" si="1"/>
        <v>1</v>
      </c>
      <c r="K10" s="2">
        <f t="shared" si="2"/>
        <v>1</v>
      </c>
      <c r="L10" s="2">
        <f t="shared" si="3"/>
        <v>1</v>
      </c>
      <c r="M10" s="2">
        <f t="shared" si="4"/>
        <v>-1</v>
      </c>
      <c r="N10" s="2">
        <f t="shared" si="5"/>
        <v>-1</v>
      </c>
      <c r="O10" s="2">
        <f t="shared" si="6"/>
        <v>-1</v>
      </c>
      <c r="P10" s="2">
        <f t="shared" si="7"/>
        <v>-1</v>
      </c>
      <c r="Q10" s="2">
        <f t="shared" si="8"/>
        <v>1</v>
      </c>
      <c r="R10" s="2">
        <f t="shared" si="9"/>
        <v>1</v>
      </c>
      <c r="S10" s="2">
        <f t="shared" si="10"/>
        <v>1</v>
      </c>
      <c r="T10" s="2">
        <f t="shared" si="11"/>
        <v>-1</v>
      </c>
      <c r="U10" s="2">
        <f t="shared" si="12"/>
        <v>1</v>
      </c>
      <c r="V10" s="2">
        <f t="shared" si="13"/>
        <v>-1</v>
      </c>
      <c r="W10" s="2">
        <f t="shared" si="14"/>
        <v>-1</v>
      </c>
      <c r="Y10" s="1">
        <v>9</v>
      </c>
      <c r="Z10" s="2">
        <v>1</v>
      </c>
      <c r="AA10" s="2">
        <v>1</v>
      </c>
      <c r="AB10" s="2">
        <v>1</v>
      </c>
      <c r="AC10" s="2">
        <v>1</v>
      </c>
      <c r="AD10" s="2">
        <v>-1</v>
      </c>
      <c r="AE10" s="2">
        <v>-1</v>
      </c>
      <c r="AF10" s="2">
        <v>-1</v>
      </c>
      <c r="AG10" s="2">
        <v>-1</v>
      </c>
      <c r="AH10" s="2">
        <v>1</v>
      </c>
      <c r="AI10" s="2">
        <v>1</v>
      </c>
      <c r="AJ10" s="2">
        <v>1</v>
      </c>
      <c r="AK10" s="2">
        <v>1</v>
      </c>
      <c r="AL10" s="2">
        <v>-1</v>
      </c>
      <c r="AM10" s="2">
        <v>-1</v>
      </c>
      <c r="AN10" s="2">
        <v>-1</v>
      </c>
      <c r="AO10" s="2">
        <v>-1</v>
      </c>
      <c r="AP10" s="2">
        <v>-1</v>
      </c>
      <c r="AQ10" s="2">
        <v>-1</v>
      </c>
      <c r="AR10" s="2">
        <v>-1</v>
      </c>
      <c r="AS10" s="2">
        <v>-1</v>
      </c>
      <c r="AT10" s="2">
        <v>1</v>
      </c>
      <c r="AU10" s="2">
        <v>1</v>
      </c>
      <c r="AV10" s="2">
        <v>1</v>
      </c>
      <c r="AW10" s="2">
        <v>1</v>
      </c>
      <c r="AX10" s="2">
        <v>-1</v>
      </c>
      <c r="AY10" s="2">
        <v>-1</v>
      </c>
      <c r="AZ10" s="2">
        <v>-1</v>
      </c>
      <c r="BA10" s="2">
        <v>-1</v>
      </c>
      <c r="BB10" s="2">
        <v>1</v>
      </c>
      <c r="BC10" s="2">
        <v>1</v>
      </c>
      <c r="BD10" s="2">
        <v>1</v>
      </c>
      <c r="BE10" s="2">
        <v>1</v>
      </c>
      <c r="BG10" s="1">
        <v>9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32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E10" s="1">
        <v>9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3.125E-2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C10" s="1">
        <v>9</v>
      </c>
      <c r="DD10" s="2">
        <v>3.125E-2</v>
      </c>
      <c r="DE10" s="2">
        <v>3.125E-2</v>
      </c>
      <c r="DF10" s="2">
        <v>3.125E-2</v>
      </c>
      <c r="DG10" s="2">
        <v>3.125E-2</v>
      </c>
      <c r="DH10" s="2">
        <v>-3.125E-2</v>
      </c>
      <c r="DI10" s="2">
        <v>-3.125E-2</v>
      </c>
      <c r="DJ10" s="2">
        <v>-3.125E-2</v>
      </c>
      <c r="DK10" s="2">
        <v>-3.125E-2</v>
      </c>
      <c r="DL10" s="2">
        <v>3.125E-2</v>
      </c>
      <c r="DM10" s="2">
        <v>3.125E-2</v>
      </c>
      <c r="DN10" s="2">
        <v>3.125E-2</v>
      </c>
      <c r="DO10" s="2">
        <v>3.125E-2</v>
      </c>
      <c r="DP10" s="2">
        <v>-3.125E-2</v>
      </c>
      <c r="DQ10" s="2">
        <v>-3.125E-2</v>
      </c>
      <c r="DR10" s="2">
        <v>-3.125E-2</v>
      </c>
      <c r="DS10" s="2">
        <v>-3.125E-2</v>
      </c>
      <c r="DT10" s="2">
        <v>-3.125E-2</v>
      </c>
      <c r="DU10" s="2">
        <v>-3.125E-2</v>
      </c>
      <c r="DV10" s="2">
        <v>-3.125E-2</v>
      </c>
      <c r="DW10" s="2">
        <v>-3.125E-2</v>
      </c>
      <c r="DX10" s="2">
        <v>3.125E-2</v>
      </c>
      <c r="DY10" s="2">
        <v>3.125E-2</v>
      </c>
      <c r="DZ10" s="2">
        <v>3.125E-2</v>
      </c>
      <c r="EA10" s="2">
        <v>3.125E-2</v>
      </c>
      <c r="EB10" s="2">
        <v>-3.125E-2</v>
      </c>
      <c r="EC10" s="2">
        <v>-3.125E-2</v>
      </c>
      <c r="ED10" s="2">
        <v>-3.125E-2</v>
      </c>
      <c r="EE10" s="2">
        <v>-3.125E-2</v>
      </c>
      <c r="EF10" s="2">
        <v>3.125E-2</v>
      </c>
      <c r="EG10" s="2">
        <v>3.125E-2</v>
      </c>
      <c r="EH10" s="2">
        <v>3.125E-2</v>
      </c>
      <c r="EI10" s="2">
        <v>3.125E-2</v>
      </c>
      <c r="EM10" s="1">
        <v>9</v>
      </c>
      <c r="EN10" s="1" t="s">
        <v>58</v>
      </c>
      <c r="EO10" s="1">
        <v>9.375E-2</v>
      </c>
      <c r="ER10" s="11"/>
      <c r="ES10" s="9" t="s">
        <v>43</v>
      </c>
      <c r="EV10" s="7">
        <f>EW2</f>
        <v>22.8125</v>
      </c>
    </row>
    <row r="11" spans="1:164">
      <c r="A11" s="1">
        <v>10</v>
      </c>
      <c r="B11" s="2">
        <v>1</v>
      </c>
      <c r="C11" s="3">
        <f>CHOOSE(DOE!B12,-1,1)</f>
        <v>-1</v>
      </c>
      <c r="D11" s="3">
        <f>CHOOSE(DOE!C12,-1,1)</f>
        <v>1</v>
      </c>
      <c r="E11" s="3">
        <f>CHOOSE(DOE!D12,-1,1)</f>
        <v>-1</v>
      </c>
      <c r="F11" s="3">
        <f>CHOOSE(DOE!E12,-1,1)</f>
        <v>-1</v>
      </c>
      <c r="G11" s="3">
        <f>CHOOSE(DOE!F12,-1,1)</f>
        <v>1</v>
      </c>
      <c r="H11" s="3">
        <f>CHOOSE(DOE!G12,-1,1)</f>
        <v>-1</v>
      </c>
      <c r="I11" s="2">
        <f t="shared" si="0"/>
        <v>-1</v>
      </c>
      <c r="J11" s="2">
        <f t="shared" si="1"/>
        <v>1</v>
      </c>
      <c r="K11" s="2">
        <f t="shared" si="2"/>
        <v>1</v>
      </c>
      <c r="L11" s="2">
        <f t="shared" si="3"/>
        <v>-1</v>
      </c>
      <c r="M11" s="2">
        <f t="shared" si="4"/>
        <v>1</v>
      </c>
      <c r="N11" s="2">
        <f t="shared" si="5"/>
        <v>-1</v>
      </c>
      <c r="O11" s="2">
        <f t="shared" si="6"/>
        <v>-1</v>
      </c>
      <c r="P11" s="2">
        <f t="shared" si="7"/>
        <v>1</v>
      </c>
      <c r="Q11" s="2">
        <f t="shared" si="8"/>
        <v>-1</v>
      </c>
      <c r="R11" s="2">
        <f t="shared" si="9"/>
        <v>1</v>
      </c>
      <c r="S11" s="2">
        <f t="shared" si="10"/>
        <v>-1</v>
      </c>
      <c r="T11" s="2">
        <f t="shared" si="11"/>
        <v>1</v>
      </c>
      <c r="U11" s="2">
        <f t="shared" si="12"/>
        <v>-1</v>
      </c>
      <c r="V11" s="2">
        <f t="shared" si="13"/>
        <v>1</v>
      </c>
      <c r="W11" s="2">
        <f t="shared" si="14"/>
        <v>-1</v>
      </c>
      <c r="Y11" s="1">
        <v>10</v>
      </c>
      <c r="Z11" s="2">
        <v>1</v>
      </c>
      <c r="AA11" s="2">
        <v>1</v>
      </c>
      <c r="AB11" s="2">
        <v>-1</v>
      </c>
      <c r="AC11" s="2">
        <v>-1</v>
      </c>
      <c r="AD11" s="2">
        <v>1</v>
      </c>
      <c r="AE11" s="2">
        <v>1</v>
      </c>
      <c r="AF11" s="2">
        <v>-1</v>
      </c>
      <c r="AG11" s="2">
        <v>-1</v>
      </c>
      <c r="AH11" s="2">
        <v>1</v>
      </c>
      <c r="AI11" s="2">
        <v>1</v>
      </c>
      <c r="AJ11" s="2">
        <v>-1</v>
      </c>
      <c r="AK11" s="2">
        <v>-1</v>
      </c>
      <c r="AL11" s="2">
        <v>1</v>
      </c>
      <c r="AM11" s="2">
        <v>1</v>
      </c>
      <c r="AN11" s="2">
        <v>-1</v>
      </c>
      <c r="AO11" s="2">
        <v>-1</v>
      </c>
      <c r="AP11" s="2">
        <v>-1</v>
      </c>
      <c r="AQ11" s="2">
        <v>-1</v>
      </c>
      <c r="AR11" s="2">
        <v>1</v>
      </c>
      <c r="AS11" s="2">
        <v>1</v>
      </c>
      <c r="AT11" s="2">
        <v>-1</v>
      </c>
      <c r="AU11" s="2">
        <v>-1</v>
      </c>
      <c r="AV11" s="2">
        <v>1</v>
      </c>
      <c r="AW11" s="2">
        <v>1</v>
      </c>
      <c r="AX11" s="2">
        <v>-1</v>
      </c>
      <c r="AY11" s="2">
        <v>-1</v>
      </c>
      <c r="AZ11" s="2">
        <v>1</v>
      </c>
      <c r="BA11" s="2">
        <v>1</v>
      </c>
      <c r="BB11" s="2">
        <v>-1</v>
      </c>
      <c r="BC11" s="2">
        <v>-1</v>
      </c>
      <c r="BD11" s="2">
        <v>1</v>
      </c>
      <c r="BE11" s="2">
        <v>1</v>
      </c>
      <c r="BG11" s="1">
        <v>10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32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E11" s="1">
        <v>10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3.125E-2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C11" s="1">
        <v>10</v>
      </c>
      <c r="DD11" s="2">
        <v>3.125E-2</v>
      </c>
      <c r="DE11" s="2">
        <v>3.125E-2</v>
      </c>
      <c r="DF11" s="2">
        <v>-3.125E-2</v>
      </c>
      <c r="DG11" s="2">
        <v>-3.125E-2</v>
      </c>
      <c r="DH11" s="2">
        <v>3.125E-2</v>
      </c>
      <c r="DI11" s="2">
        <v>3.125E-2</v>
      </c>
      <c r="DJ11" s="2">
        <v>-3.125E-2</v>
      </c>
      <c r="DK11" s="2">
        <v>-3.125E-2</v>
      </c>
      <c r="DL11" s="2">
        <v>3.125E-2</v>
      </c>
      <c r="DM11" s="2">
        <v>3.125E-2</v>
      </c>
      <c r="DN11" s="2">
        <v>-3.125E-2</v>
      </c>
      <c r="DO11" s="2">
        <v>-3.125E-2</v>
      </c>
      <c r="DP11" s="2">
        <v>3.125E-2</v>
      </c>
      <c r="DQ11" s="2">
        <v>3.125E-2</v>
      </c>
      <c r="DR11" s="2">
        <v>-3.125E-2</v>
      </c>
      <c r="DS11" s="2">
        <v>-3.125E-2</v>
      </c>
      <c r="DT11" s="2">
        <v>-3.125E-2</v>
      </c>
      <c r="DU11" s="2">
        <v>-3.125E-2</v>
      </c>
      <c r="DV11" s="2">
        <v>3.125E-2</v>
      </c>
      <c r="DW11" s="2">
        <v>3.125E-2</v>
      </c>
      <c r="DX11" s="2">
        <v>-3.125E-2</v>
      </c>
      <c r="DY11" s="2">
        <v>-3.125E-2</v>
      </c>
      <c r="DZ11" s="2">
        <v>3.125E-2</v>
      </c>
      <c r="EA11" s="2">
        <v>3.125E-2</v>
      </c>
      <c r="EB11" s="2">
        <v>-3.125E-2</v>
      </c>
      <c r="EC11" s="2">
        <v>-3.125E-2</v>
      </c>
      <c r="ED11" s="2">
        <v>3.125E-2</v>
      </c>
      <c r="EE11" s="2">
        <v>3.125E-2</v>
      </c>
      <c r="EF11" s="2">
        <v>-3.125E-2</v>
      </c>
      <c r="EG11" s="2">
        <v>-3.125E-2</v>
      </c>
      <c r="EH11" s="2">
        <v>3.125E-2</v>
      </c>
      <c r="EI11" s="2">
        <v>3.125E-2</v>
      </c>
      <c r="EM11" s="1">
        <v>10</v>
      </c>
      <c r="EN11" s="1" t="s">
        <v>59</v>
      </c>
      <c r="EO11" s="1">
        <v>-3.125E-2</v>
      </c>
      <c r="ER11" s="12" t="s">
        <v>28</v>
      </c>
      <c r="ES11" s="9" t="s">
        <v>36</v>
      </c>
      <c r="EW11" s="7">
        <f>EX2</f>
        <v>26.375</v>
      </c>
    </row>
    <row r="12" spans="1:164">
      <c r="A12" s="1">
        <v>11</v>
      </c>
      <c r="B12" s="2">
        <v>1</v>
      </c>
      <c r="C12" s="3">
        <f>CHOOSE(DOE!B13,-1,1)</f>
        <v>-1</v>
      </c>
      <c r="D12" s="3">
        <f>CHOOSE(DOE!C13,-1,1)</f>
        <v>1</v>
      </c>
      <c r="E12" s="3">
        <f>CHOOSE(DOE!D13,-1,1)</f>
        <v>-1</v>
      </c>
      <c r="F12" s="3">
        <f>CHOOSE(DOE!E13,-1,1)</f>
        <v>1</v>
      </c>
      <c r="G12" s="3">
        <f>CHOOSE(DOE!F13,-1,1)</f>
        <v>-1</v>
      </c>
      <c r="H12" s="3">
        <f>CHOOSE(DOE!G13,-1,1)</f>
        <v>-1</v>
      </c>
      <c r="I12" s="2">
        <f t="shared" si="0"/>
        <v>-1</v>
      </c>
      <c r="J12" s="2">
        <f t="shared" si="1"/>
        <v>1</v>
      </c>
      <c r="K12" s="2">
        <f t="shared" si="2"/>
        <v>-1</v>
      </c>
      <c r="L12" s="2">
        <f t="shared" si="3"/>
        <v>1</v>
      </c>
      <c r="M12" s="2">
        <f t="shared" si="4"/>
        <v>1</v>
      </c>
      <c r="N12" s="2">
        <f t="shared" si="5"/>
        <v>-1</v>
      </c>
      <c r="O12" s="2">
        <f t="shared" si="6"/>
        <v>1</v>
      </c>
      <c r="P12" s="2">
        <f t="shared" si="7"/>
        <v>-1</v>
      </c>
      <c r="Q12" s="2">
        <f t="shared" si="8"/>
        <v>-1</v>
      </c>
      <c r="R12" s="2">
        <f t="shared" si="9"/>
        <v>-1</v>
      </c>
      <c r="S12" s="2">
        <f t="shared" si="10"/>
        <v>1</v>
      </c>
      <c r="T12" s="2">
        <f t="shared" si="11"/>
        <v>1</v>
      </c>
      <c r="U12" s="2">
        <f t="shared" si="12"/>
        <v>-1</v>
      </c>
      <c r="V12" s="2">
        <f t="shared" si="13"/>
        <v>-1</v>
      </c>
      <c r="W12" s="2">
        <f t="shared" si="14"/>
        <v>1</v>
      </c>
      <c r="Y12" s="1">
        <v>11</v>
      </c>
      <c r="Z12" s="2">
        <v>1</v>
      </c>
      <c r="AA12" s="2">
        <v>-1</v>
      </c>
      <c r="AB12" s="2">
        <v>1</v>
      </c>
      <c r="AC12" s="2">
        <v>-1</v>
      </c>
      <c r="AD12" s="2">
        <v>1</v>
      </c>
      <c r="AE12" s="2">
        <v>-1</v>
      </c>
      <c r="AF12" s="2">
        <v>1</v>
      </c>
      <c r="AG12" s="2">
        <v>-1</v>
      </c>
      <c r="AH12" s="2">
        <v>1</v>
      </c>
      <c r="AI12" s="2">
        <v>-1</v>
      </c>
      <c r="AJ12" s="2">
        <v>1</v>
      </c>
      <c r="AK12" s="2">
        <v>-1</v>
      </c>
      <c r="AL12" s="2">
        <v>1</v>
      </c>
      <c r="AM12" s="2">
        <v>-1</v>
      </c>
      <c r="AN12" s="2">
        <v>1</v>
      </c>
      <c r="AO12" s="2">
        <v>-1</v>
      </c>
      <c r="AP12" s="2">
        <v>-1</v>
      </c>
      <c r="AQ12" s="2">
        <v>1</v>
      </c>
      <c r="AR12" s="2">
        <v>-1</v>
      </c>
      <c r="AS12" s="2">
        <v>1</v>
      </c>
      <c r="AT12" s="2">
        <v>-1</v>
      </c>
      <c r="AU12" s="2">
        <v>1</v>
      </c>
      <c r="AV12" s="2">
        <v>-1</v>
      </c>
      <c r="AW12" s="2">
        <v>1</v>
      </c>
      <c r="AX12" s="2">
        <v>-1</v>
      </c>
      <c r="AY12" s="2">
        <v>1</v>
      </c>
      <c r="AZ12" s="2">
        <v>-1</v>
      </c>
      <c r="BA12" s="2">
        <v>1</v>
      </c>
      <c r="BB12" s="2">
        <v>-1</v>
      </c>
      <c r="BC12" s="2">
        <v>1</v>
      </c>
      <c r="BD12" s="2">
        <v>-1</v>
      </c>
      <c r="BE12" s="2">
        <v>1</v>
      </c>
      <c r="BG12" s="1">
        <v>11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32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E12" s="1">
        <v>11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3.125E-2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C12" s="1">
        <v>11</v>
      </c>
      <c r="DD12" s="2">
        <v>3.125E-2</v>
      </c>
      <c r="DE12" s="2">
        <v>-3.125E-2</v>
      </c>
      <c r="DF12" s="2">
        <v>3.125E-2</v>
      </c>
      <c r="DG12" s="2">
        <v>-3.125E-2</v>
      </c>
      <c r="DH12" s="2">
        <v>3.125E-2</v>
      </c>
      <c r="DI12" s="2">
        <v>-3.125E-2</v>
      </c>
      <c r="DJ12" s="2">
        <v>3.125E-2</v>
      </c>
      <c r="DK12" s="2">
        <v>-3.125E-2</v>
      </c>
      <c r="DL12" s="2">
        <v>3.125E-2</v>
      </c>
      <c r="DM12" s="2">
        <v>-3.125E-2</v>
      </c>
      <c r="DN12" s="2">
        <v>3.125E-2</v>
      </c>
      <c r="DO12" s="2">
        <v>-3.125E-2</v>
      </c>
      <c r="DP12" s="2">
        <v>3.125E-2</v>
      </c>
      <c r="DQ12" s="2">
        <v>-3.125E-2</v>
      </c>
      <c r="DR12" s="2">
        <v>3.125E-2</v>
      </c>
      <c r="DS12" s="2">
        <v>-3.125E-2</v>
      </c>
      <c r="DT12" s="2">
        <v>-3.125E-2</v>
      </c>
      <c r="DU12" s="2">
        <v>3.125E-2</v>
      </c>
      <c r="DV12" s="2">
        <v>-3.125E-2</v>
      </c>
      <c r="DW12" s="2">
        <v>3.125E-2</v>
      </c>
      <c r="DX12" s="2">
        <v>-3.125E-2</v>
      </c>
      <c r="DY12" s="2">
        <v>3.125E-2</v>
      </c>
      <c r="DZ12" s="2">
        <v>-3.125E-2</v>
      </c>
      <c r="EA12" s="2">
        <v>3.125E-2</v>
      </c>
      <c r="EB12" s="2">
        <v>-3.125E-2</v>
      </c>
      <c r="EC12" s="2">
        <v>3.125E-2</v>
      </c>
      <c r="ED12" s="2">
        <v>-3.125E-2</v>
      </c>
      <c r="EE12" s="2">
        <v>3.125E-2</v>
      </c>
      <c r="EF12" s="2">
        <v>-3.125E-2</v>
      </c>
      <c r="EG12" s="2">
        <v>3.125E-2</v>
      </c>
      <c r="EH12" s="2">
        <v>-3.125E-2</v>
      </c>
      <c r="EI12" s="2">
        <v>3.125E-2</v>
      </c>
      <c r="EM12" s="1">
        <v>11</v>
      </c>
      <c r="EN12" s="1" t="s">
        <v>60</v>
      </c>
      <c r="EO12" s="1">
        <v>0.15625</v>
      </c>
      <c r="ER12" s="11"/>
      <c r="ES12" s="9" t="s">
        <v>44</v>
      </c>
      <c r="EW12" s="7">
        <f>EY2</f>
        <v>23.6875</v>
      </c>
    </row>
    <row r="13" spans="1:164" ht="33.75">
      <c r="A13" s="1">
        <v>12</v>
      </c>
      <c r="B13" s="2">
        <v>1</v>
      </c>
      <c r="C13" s="3">
        <f>CHOOSE(DOE!B14,-1,1)</f>
        <v>-1</v>
      </c>
      <c r="D13" s="3">
        <f>CHOOSE(DOE!C14,-1,1)</f>
        <v>1</v>
      </c>
      <c r="E13" s="3">
        <f>CHOOSE(DOE!D14,-1,1)</f>
        <v>-1</v>
      </c>
      <c r="F13" s="3">
        <f>CHOOSE(DOE!E14,-1,1)</f>
        <v>1</v>
      </c>
      <c r="G13" s="3">
        <f>CHOOSE(DOE!F14,-1,1)</f>
        <v>1</v>
      </c>
      <c r="H13" s="3">
        <f>CHOOSE(DOE!G14,-1,1)</f>
        <v>1</v>
      </c>
      <c r="I13" s="2">
        <f t="shared" si="0"/>
        <v>-1</v>
      </c>
      <c r="J13" s="2">
        <f t="shared" si="1"/>
        <v>1</v>
      </c>
      <c r="K13" s="2">
        <f t="shared" si="2"/>
        <v>-1</v>
      </c>
      <c r="L13" s="2">
        <f t="shared" si="3"/>
        <v>-1</v>
      </c>
      <c r="M13" s="2">
        <f t="shared" si="4"/>
        <v>-1</v>
      </c>
      <c r="N13" s="2">
        <f t="shared" si="5"/>
        <v>-1</v>
      </c>
      <c r="O13" s="2">
        <f t="shared" si="6"/>
        <v>1</v>
      </c>
      <c r="P13" s="2">
        <f t="shared" si="7"/>
        <v>1</v>
      </c>
      <c r="Q13" s="2">
        <f t="shared" si="8"/>
        <v>1</v>
      </c>
      <c r="R13" s="2">
        <f t="shared" si="9"/>
        <v>-1</v>
      </c>
      <c r="S13" s="2">
        <f t="shared" si="10"/>
        <v>-1</v>
      </c>
      <c r="T13" s="2">
        <f t="shared" si="11"/>
        <v>-1</v>
      </c>
      <c r="U13" s="2">
        <f t="shared" si="12"/>
        <v>1</v>
      </c>
      <c r="V13" s="2">
        <f t="shared" si="13"/>
        <v>1</v>
      </c>
      <c r="W13" s="2">
        <f t="shared" si="14"/>
        <v>1</v>
      </c>
      <c r="Y13" s="1">
        <v>12</v>
      </c>
      <c r="Z13" s="2">
        <v>1</v>
      </c>
      <c r="AA13" s="2">
        <v>-1</v>
      </c>
      <c r="AB13" s="2">
        <v>-1</v>
      </c>
      <c r="AC13" s="2">
        <v>1</v>
      </c>
      <c r="AD13" s="2">
        <v>-1</v>
      </c>
      <c r="AE13" s="2">
        <v>1</v>
      </c>
      <c r="AF13" s="2">
        <v>1</v>
      </c>
      <c r="AG13" s="2">
        <v>-1</v>
      </c>
      <c r="AH13" s="2">
        <v>-1</v>
      </c>
      <c r="AI13" s="2">
        <v>1</v>
      </c>
      <c r="AJ13" s="2">
        <v>1</v>
      </c>
      <c r="AK13" s="2">
        <v>-1</v>
      </c>
      <c r="AL13" s="2">
        <v>1</v>
      </c>
      <c r="AM13" s="2">
        <v>-1</v>
      </c>
      <c r="AN13" s="2">
        <v>-1</v>
      </c>
      <c r="AO13" s="2">
        <v>1</v>
      </c>
      <c r="AP13" s="2">
        <v>1</v>
      </c>
      <c r="AQ13" s="2">
        <v>-1</v>
      </c>
      <c r="AR13" s="2">
        <v>-1</v>
      </c>
      <c r="AS13" s="2">
        <v>1</v>
      </c>
      <c r="AT13" s="2">
        <v>-1</v>
      </c>
      <c r="AU13" s="2">
        <v>1</v>
      </c>
      <c r="AV13" s="2">
        <v>1</v>
      </c>
      <c r="AW13" s="2">
        <v>-1</v>
      </c>
      <c r="AX13" s="2">
        <v>-1</v>
      </c>
      <c r="AY13" s="2">
        <v>1</v>
      </c>
      <c r="AZ13" s="2">
        <v>1</v>
      </c>
      <c r="BA13" s="2">
        <v>-1</v>
      </c>
      <c r="BB13" s="2">
        <v>1</v>
      </c>
      <c r="BC13" s="2">
        <v>-1</v>
      </c>
      <c r="BD13" s="2">
        <v>-1</v>
      </c>
      <c r="BE13" s="2">
        <v>1</v>
      </c>
      <c r="BG13" s="1">
        <v>12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32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E13" s="1">
        <v>12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3.125E-2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C13" s="1">
        <v>12</v>
      </c>
      <c r="DD13" s="2">
        <v>3.125E-2</v>
      </c>
      <c r="DE13" s="2">
        <v>-3.125E-2</v>
      </c>
      <c r="DF13" s="2">
        <v>-3.125E-2</v>
      </c>
      <c r="DG13" s="2">
        <v>3.125E-2</v>
      </c>
      <c r="DH13" s="2">
        <v>-3.125E-2</v>
      </c>
      <c r="DI13" s="2">
        <v>3.125E-2</v>
      </c>
      <c r="DJ13" s="2">
        <v>3.125E-2</v>
      </c>
      <c r="DK13" s="2">
        <v>-3.125E-2</v>
      </c>
      <c r="DL13" s="2">
        <v>-3.125E-2</v>
      </c>
      <c r="DM13" s="2">
        <v>3.125E-2</v>
      </c>
      <c r="DN13" s="2">
        <v>3.125E-2</v>
      </c>
      <c r="DO13" s="2">
        <v>-3.125E-2</v>
      </c>
      <c r="DP13" s="2">
        <v>3.125E-2</v>
      </c>
      <c r="DQ13" s="2">
        <v>-3.125E-2</v>
      </c>
      <c r="DR13" s="2">
        <v>-3.125E-2</v>
      </c>
      <c r="DS13" s="2">
        <v>3.125E-2</v>
      </c>
      <c r="DT13" s="2">
        <v>3.125E-2</v>
      </c>
      <c r="DU13" s="2">
        <v>-3.125E-2</v>
      </c>
      <c r="DV13" s="2">
        <v>-3.125E-2</v>
      </c>
      <c r="DW13" s="2">
        <v>3.125E-2</v>
      </c>
      <c r="DX13" s="2">
        <v>-3.125E-2</v>
      </c>
      <c r="DY13" s="2">
        <v>3.125E-2</v>
      </c>
      <c r="DZ13" s="2">
        <v>3.125E-2</v>
      </c>
      <c r="EA13" s="2">
        <v>-3.125E-2</v>
      </c>
      <c r="EB13" s="2">
        <v>-3.125E-2</v>
      </c>
      <c r="EC13" s="2">
        <v>3.125E-2</v>
      </c>
      <c r="ED13" s="2">
        <v>3.125E-2</v>
      </c>
      <c r="EE13" s="2">
        <v>-3.125E-2</v>
      </c>
      <c r="EF13" s="2">
        <v>3.125E-2</v>
      </c>
      <c r="EG13" s="2">
        <v>-3.125E-2</v>
      </c>
      <c r="EH13" s="2">
        <v>-3.125E-2</v>
      </c>
      <c r="EI13" s="2">
        <v>3.125E-2</v>
      </c>
      <c r="EM13" s="1">
        <v>12</v>
      </c>
      <c r="EN13" s="1" t="s">
        <v>61</v>
      </c>
      <c r="EO13" s="1">
        <v>-0.15625</v>
      </c>
      <c r="ER13" s="8" t="s">
        <v>29</v>
      </c>
      <c r="ES13" s="9" t="s">
        <v>37</v>
      </c>
      <c r="EX13" s="7">
        <f>EZ2</f>
        <v>26.5625</v>
      </c>
    </row>
    <row r="14" spans="1:164">
      <c r="A14" s="1">
        <v>13</v>
      </c>
      <c r="B14" s="2">
        <v>1</v>
      </c>
      <c r="C14" s="3">
        <f>CHOOSE(DOE!B15,-1,1)</f>
        <v>-1</v>
      </c>
      <c r="D14" s="3">
        <f>CHOOSE(DOE!C15,-1,1)</f>
        <v>1</v>
      </c>
      <c r="E14" s="3">
        <f>CHOOSE(DOE!D15,-1,1)</f>
        <v>1</v>
      </c>
      <c r="F14" s="3">
        <f>CHOOSE(DOE!E15,-1,1)</f>
        <v>-1</v>
      </c>
      <c r="G14" s="3">
        <f>CHOOSE(DOE!F15,-1,1)</f>
        <v>-1</v>
      </c>
      <c r="H14" s="3">
        <f>CHOOSE(DOE!G15,-1,1)</f>
        <v>-1</v>
      </c>
      <c r="I14" s="2">
        <f t="shared" si="0"/>
        <v>-1</v>
      </c>
      <c r="J14" s="2">
        <f t="shared" si="1"/>
        <v>-1</v>
      </c>
      <c r="K14" s="2">
        <f t="shared" si="2"/>
        <v>1</v>
      </c>
      <c r="L14" s="2">
        <f t="shared" si="3"/>
        <v>1</v>
      </c>
      <c r="M14" s="2">
        <f t="shared" si="4"/>
        <v>1</v>
      </c>
      <c r="N14" s="2">
        <f t="shared" si="5"/>
        <v>1</v>
      </c>
      <c r="O14" s="2">
        <f t="shared" si="6"/>
        <v>-1</v>
      </c>
      <c r="P14" s="2">
        <f t="shared" si="7"/>
        <v>-1</v>
      </c>
      <c r="Q14" s="2">
        <f t="shared" si="8"/>
        <v>-1</v>
      </c>
      <c r="R14" s="2">
        <f t="shared" si="9"/>
        <v>-1</v>
      </c>
      <c r="S14" s="2">
        <f t="shared" si="10"/>
        <v>-1</v>
      </c>
      <c r="T14" s="2">
        <f t="shared" si="11"/>
        <v>-1</v>
      </c>
      <c r="U14" s="2">
        <f t="shared" si="12"/>
        <v>1</v>
      </c>
      <c r="V14" s="2">
        <f t="shared" si="13"/>
        <v>1</v>
      </c>
      <c r="W14" s="2">
        <f t="shared" si="14"/>
        <v>1</v>
      </c>
      <c r="Y14" s="1">
        <v>13</v>
      </c>
      <c r="Z14" s="2">
        <v>1</v>
      </c>
      <c r="AA14" s="2">
        <v>1</v>
      </c>
      <c r="AB14" s="2">
        <v>1</v>
      </c>
      <c r="AC14" s="2">
        <v>1</v>
      </c>
      <c r="AD14" s="2">
        <v>-1</v>
      </c>
      <c r="AE14" s="2">
        <v>-1</v>
      </c>
      <c r="AF14" s="2">
        <v>-1</v>
      </c>
      <c r="AG14" s="2">
        <v>-1</v>
      </c>
      <c r="AH14" s="2">
        <v>-1</v>
      </c>
      <c r="AI14" s="2">
        <v>-1</v>
      </c>
      <c r="AJ14" s="2">
        <v>-1</v>
      </c>
      <c r="AK14" s="2">
        <v>-1</v>
      </c>
      <c r="AL14" s="2">
        <v>1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-1</v>
      </c>
      <c r="AU14" s="2">
        <v>-1</v>
      </c>
      <c r="AV14" s="2">
        <v>-1</v>
      </c>
      <c r="AW14" s="2">
        <v>-1</v>
      </c>
      <c r="AX14" s="2">
        <v>-1</v>
      </c>
      <c r="AY14" s="2">
        <v>-1</v>
      </c>
      <c r="AZ14" s="2">
        <v>-1</v>
      </c>
      <c r="BA14" s="2">
        <v>-1</v>
      </c>
      <c r="BB14" s="2">
        <v>1</v>
      </c>
      <c r="BC14" s="2">
        <v>1</v>
      </c>
      <c r="BD14" s="2">
        <v>1</v>
      </c>
      <c r="BE14" s="2">
        <v>1</v>
      </c>
      <c r="BG14" s="1">
        <v>13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32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E14" s="1">
        <v>13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3.125E-2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C14" s="1">
        <v>13</v>
      </c>
      <c r="DD14" s="2">
        <v>3.125E-2</v>
      </c>
      <c r="DE14" s="2">
        <v>3.125E-2</v>
      </c>
      <c r="DF14" s="2">
        <v>3.125E-2</v>
      </c>
      <c r="DG14" s="2">
        <v>3.125E-2</v>
      </c>
      <c r="DH14" s="2">
        <v>-3.125E-2</v>
      </c>
      <c r="DI14" s="2">
        <v>-3.125E-2</v>
      </c>
      <c r="DJ14" s="2">
        <v>-3.125E-2</v>
      </c>
      <c r="DK14" s="2">
        <v>-3.125E-2</v>
      </c>
      <c r="DL14" s="2">
        <v>-3.125E-2</v>
      </c>
      <c r="DM14" s="2">
        <v>-3.125E-2</v>
      </c>
      <c r="DN14" s="2">
        <v>-3.125E-2</v>
      </c>
      <c r="DO14" s="2">
        <v>-3.125E-2</v>
      </c>
      <c r="DP14" s="2">
        <v>3.125E-2</v>
      </c>
      <c r="DQ14" s="2">
        <v>3.125E-2</v>
      </c>
      <c r="DR14" s="2">
        <v>3.125E-2</v>
      </c>
      <c r="DS14" s="2">
        <v>3.125E-2</v>
      </c>
      <c r="DT14" s="2">
        <v>3.125E-2</v>
      </c>
      <c r="DU14" s="2">
        <v>3.125E-2</v>
      </c>
      <c r="DV14" s="2">
        <v>3.125E-2</v>
      </c>
      <c r="DW14" s="2">
        <v>3.125E-2</v>
      </c>
      <c r="DX14" s="2">
        <v>-3.125E-2</v>
      </c>
      <c r="DY14" s="2">
        <v>-3.125E-2</v>
      </c>
      <c r="DZ14" s="2">
        <v>-3.125E-2</v>
      </c>
      <c r="EA14" s="2">
        <v>-3.125E-2</v>
      </c>
      <c r="EB14" s="2">
        <v>-3.125E-2</v>
      </c>
      <c r="EC14" s="2">
        <v>-3.125E-2</v>
      </c>
      <c r="ED14" s="2">
        <v>-3.125E-2</v>
      </c>
      <c r="EE14" s="2">
        <v>-3.125E-2</v>
      </c>
      <c r="EF14" s="2">
        <v>3.125E-2</v>
      </c>
      <c r="EG14" s="2">
        <v>3.125E-2</v>
      </c>
      <c r="EH14" s="2">
        <v>3.125E-2</v>
      </c>
      <c r="EI14" s="2">
        <v>3.125E-2</v>
      </c>
      <c r="EM14" s="1">
        <v>13</v>
      </c>
      <c r="EN14" s="1" t="s">
        <v>62</v>
      </c>
      <c r="EO14" s="1">
        <v>3.125E-2</v>
      </c>
      <c r="ER14" s="11"/>
      <c r="ES14" s="9" t="s">
        <v>45</v>
      </c>
      <c r="EX14" s="7">
        <f>FA2</f>
        <v>23.5</v>
      </c>
    </row>
    <row r="15" spans="1:164" ht="27">
      <c r="A15" s="1">
        <v>14</v>
      </c>
      <c r="B15" s="2">
        <v>1</v>
      </c>
      <c r="C15" s="3">
        <f>CHOOSE(DOE!B16,-1,1)</f>
        <v>-1</v>
      </c>
      <c r="D15" s="3">
        <f>CHOOSE(DOE!C16,-1,1)</f>
        <v>1</v>
      </c>
      <c r="E15" s="3">
        <f>CHOOSE(DOE!D16,-1,1)</f>
        <v>1</v>
      </c>
      <c r="F15" s="3">
        <f>CHOOSE(DOE!E16,-1,1)</f>
        <v>-1</v>
      </c>
      <c r="G15" s="3">
        <f>CHOOSE(DOE!F16,-1,1)</f>
        <v>1</v>
      </c>
      <c r="H15" s="3">
        <f>CHOOSE(DOE!G16,-1,1)</f>
        <v>1</v>
      </c>
      <c r="I15" s="2">
        <f t="shared" si="0"/>
        <v>-1</v>
      </c>
      <c r="J15" s="2">
        <f t="shared" si="1"/>
        <v>-1</v>
      </c>
      <c r="K15" s="2">
        <f t="shared" si="2"/>
        <v>1</v>
      </c>
      <c r="L15" s="2">
        <f t="shared" si="3"/>
        <v>-1</v>
      </c>
      <c r="M15" s="2">
        <f t="shared" si="4"/>
        <v>-1</v>
      </c>
      <c r="N15" s="2">
        <f t="shared" si="5"/>
        <v>1</v>
      </c>
      <c r="O15" s="2">
        <f t="shared" si="6"/>
        <v>-1</v>
      </c>
      <c r="P15" s="2">
        <f t="shared" si="7"/>
        <v>1</v>
      </c>
      <c r="Q15" s="2">
        <f t="shared" si="8"/>
        <v>1</v>
      </c>
      <c r="R15" s="2">
        <f t="shared" si="9"/>
        <v>-1</v>
      </c>
      <c r="S15" s="2">
        <f t="shared" si="10"/>
        <v>1</v>
      </c>
      <c r="T15" s="2">
        <f t="shared" si="11"/>
        <v>1</v>
      </c>
      <c r="U15" s="2">
        <f t="shared" si="12"/>
        <v>-1</v>
      </c>
      <c r="V15" s="2">
        <f t="shared" si="13"/>
        <v>-1</v>
      </c>
      <c r="W15" s="2">
        <f t="shared" si="14"/>
        <v>1</v>
      </c>
      <c r="Y15" s="1">
        <v>14</v>
      </c>
      <c r="Z15" s="2">
        <v>1</v>
      </c>
      <c r="AA15" s="2">
        <v>1</v>
      </c>
      <c r="AB15" s="2">
        <v>-1</v>
      </c>
      <c r="AC15" s="2">
        <v>-1</v>
      </c>
      <c r="AD15" s="2">
        <v>1</v>
      </c>
      <c r="AE15" s="2">
        <v>1</v>
      </c>
      <c r="AF15" s="2">
        <v>-1</v>
      </c>
      <c r="AG15" s="2">
        <v>-1</v>
      </c>
      <c r="AH15" s="2">
        <v>-1</v>
      </c>
      <c r="AI15" s="2">
        <v>-1</v>
      </c>
      <c r="AJ15" s="2">
        <v>1</v>
      </c>
      <c r="AK15" s="2">
        <v>1</v>
      </c>
      <c r="AL15" s="2">
        <v>-1</v>
      </c>
      <c r="AM15" s="2">
        <v>-1</v>
      </c>
      <c r="AN15" s="2">
        <v>1</v>
      </c>
      <c r="AO15" s="2">
        <v>1</v>
      </c>
      <c r="AP15" s="2">
        <v>1</v>
      </c>
      <c r="AQ15" s="2">
        <v>1</v>
      </c>
      <c r="AR15" s="2">
        <v>-1</v>
      </c>
      <c r="AS15" s="2">
        <v>-1</v>
      </c>
      <c r="AT15" s="2">
        <v>1</v>
      </c>
      <c r="AU15" s="2">
        <v>1</v>
      </c>
      <c r="AV15" s="2">
        <v>-1</v>
      </c>
      <c r="AW15" s="2">
        <v>-1</v>
      </c>
      <c r="AX15" s="2">
        <v>-1</v>
      </c>
      <c r="AY15" s="2">
        <v>-1</v>
      </c>
      <c r="AZ15" s="2">
        <v>1</v>
      </c>
      <c r="BA15" s="2">
        <v>1</v>
      </c>
      <c r="BB15" s="2">
        <v>-1</v>
      </c>
      <c r="BC15" s="2">
        <v>-1</v>
      </c>
      <c r="BD15" s="2">
        <v>1</v>
      </c>
      <c r="BE15" s="2">
        <v>1</v>
      </c>
      <c r="BG15" s="1">
        <v>14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32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E15" s="1">
        <v>14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3.125E-2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C15" s="1">
        <v>14</v>
      </c>
      <c r="DD15" s="2">
        <v>3.125E-2</v>
      </c>
      <c r="DE15" s="2">
        <v>3.125E-2</v>
      </c>
      <c r="DF15" s="2">
        <v>-3.125E-2</v>
      </c>
      <c r="DG15" s="2">
        <v>-3.125E-2</v>
      </c>
      <c r="DH15" s="2">
        <v>3.125E-2</v>
      </c>
      <c r="DI15" s="2">
        <v>3.125E-2</v>
      </c>
      <c r="DJ15" s="2">
        <v>-3.125E-2</v>
      </c>
      <c r="DK15" s="2">
        <v>-3.125E-2</v>
      </c>
      <c r="DL15" s="2">
        <v>-3.125E-2</v>
      </c>
      <c r="DM15" s="2">
        <v>-3.125E-2</v>
      </c>
      <c r="DN15" s="2">
        <v>3.125E-2</v>
      </c>
      <c r="DO15" s="2">
        <v>3.125E-2</v>
      </c>
      <c r="DP15" s="2">
        <v>-3.125E-2</v>
      </c>
      <c r="DQ15" s="2">
        <v>-3.125E-2</v>
      </c>
      <c r="DR15" s="2">
        <v>3.125E-2</v>
      </c>
      <c r="DS15" s="2">
        <v>3.125E-2</v>
      </c>
      <c r="DT15" s="2">
        <v>3.125E-2</v>
      </c>
      <c r="DU15" s="2">
        <v>3.125E-2</v>
      </c>
      <c r="DV15" s="2">
        <v>-3.125E-2</v>
      </c>
      <c r="DW15" s="2">
        <v>-3.125E-2</v>
      </c>
      <c r="DX15" s="2">
        <v>3.125E-2</v>
      </c>
      <c r="DY15" s="2">
        <v>3.125E-2</v>
      </c>
      <c r="DZ15" s="2">
        <v>-3.125E-2</v>
      </c>
      <c r="EA15" s="2">
        <v>-3.125E-2</v>
      </c>
      <c r="EB15" s="2">
        <v>-3.125E-2</v>
      </c>
      <c r="EC15" s="2">
        <v>-3.125E-2</v>
      </c>
      <c r="ED15" s="2">
        <v>3.125E-2</v>
      </c>
      <c r="EE15" s="2">
        <v>3.125E-2</v>
      </c>
      <c r="EF15" s="2">
        <v>-3.125E-2</v>
      </c>
      <c r="EG15" s="2">
        <v>-3.125E-2</v>
      </c>
      <c r="EH15" s="2">
        <v>3.125E-2</v>
      </c>
      <c r="EI15" s="2">
        <v>3.125E-2</v>
      </c>
      <c r="EM15" s="1">
        <v>14</v>
      </c>
      <c r="EN15" s="1" t="s">
        <v>63</v>
      </c>
      <c r="EO15" s="1">
        <v>3.125E-2</v>
      </c>
      <c r="ER15" s="8" t="s">
        <v>30</v>
      </c>
      <c r="ES15" s="9" t="s">
        <v>38</v>
      </c>
      <c r="EY15" s="7">
        <f>FB2</f>
        <v>14</v>
      </c>
    </row>
    <row r="16" spans="1:164">
      <c r="A16" s="1">
        <v>15</v>
      </c>
      <c r="B16" s="2">
        <v>1</v>
      </c>
      <c r="C16" s="3">
        <f>CHOOSE(DOE!B17,-1,1)</f>
        <v>-1</v>
      </c>
      <c r="D16" s="3">
        <f>CHOOSE(DOE!C17,-1,1)</f>
        <v>1</v>
      </c>
      <c r="E16" s="3">
        <f>CHOOSE(DOE!D17,-1,1)</f>
        <v>1</v>
      </c>
      <c r="F16" s="3">
        <f>CHOOSE(DOE!E17,-1,1)</f>
        <v>1</v>
      </c>
      <c r="G16" s="3">
        <f>CHOOSE(DOE!F17,-1,1)</f>
        <v>-1</v>
      </c>
      <c r="H16" s="3">
        <f>CHOOSE(DOE!G17,-1,1)</f>
        <v>1</v>
      </c>
      <c r="I16" s="2">
        <f t="shared" si="0"/>
        <v>-1</v>
      </c>
      <c r="J16" s="2">
        <f t="shared" si="1"/>
        <v>-1</v>
      </c>
      <c r="K16" s="2">
        <f t="shared" si="2"/>
        <v>-1</v>
      </c>
      <c r="L16" s="2">
        <f t="shared" si="3"/>
        <v>1</v>
      </c>
      <c r="M16" s="2">
        <f t="shared" si="4"/>
        <v>-1</v>
      </c>
      <c r="N16" s="2">
        <f t="shared" si="5"/>
        <v>1</v>
      </c>
      <c r="O16" s="2">
        <f t="shared" si="6"/>
        <v>1</v>
      </c>
      <c r="P16" s="2">
        <f t="shared" si="7"/>
        <v>-1</v>
      </c>
      <c r="Q16" s="2">
        <f t="shared" si="8"/>
        <v>1</v>
      </c>
      <c r="R16" s="2">
        <f t="shared" si="9"/>
        <v>1</v>
      </c>
      <c r="S16" s="2">
        <f t="shared" si="10"/>
        <v>-1</v>
      </c>
      <c r="T16" s="2">
        <f t="shared" si="11"/>
        <v>1</v>
      </c>
      <c r="U16" s="2">
        <f t="shared" si="12"/>
        <v>-1</v>
      </c>
      <c r="V16" s="2">
        <f t="shared" si="13"/>
        <v>1</v>
      </c>
      <c r="W16" s="2">
        <f t="shared" si="14"/>
        <v>-1</v>
      </c>
      <c r="Y16" s="1">
        <v>15</v>
      </c>
      <c r="Z16" s="2">
        <v>1</v>
      </c>
      <c r="AA16" s="2">
        <v>-1</v>
      </c>
      <c r="AB16" s="2">
        <v>1</v>
      </c>
      <c r="AC16" s="2">
        <v>-1</v>
      </c>
      <c r="AD16" s="2">
        <v>1</v>
      </c>
      <c r="AE16" s="2">
        <v>-1</v>
      </c>
      <c r="AF16" s="2">
        <v>1</v>
      </c>
      <c r="AG16" s="2">
        <v>-1</v>
      </c>
      <c r="AH16" s="2">
        <v>-1</v>
      </c>
      <c r="AI16" s="2">
        <v>1</v>
      </c>
      <c r="AJ16" s="2">
        <v>-1</v>
      </c>
      <c r="AK16" s="2">
        <v>1</v>
      </c>
      <c r="AL16" s="2">
        <v>-1</v>
      </c>
      <c r="AM16" s="2">
        <v>1</v>
      </c>
      <c r="AN16" s="2">
        <v>-1</v>
      </c>
      <c r="AO16" s="2">
        <v>1</v>
      </c>
      <c r="AP16" s="2">
        <v>1</v>
      </c>
      <c r="AQ16" s="2">
        <v>-1</v>
      </c>
      <c r="AR16" s="2">
        <v>1</v>
      </c>
      <c r="AS16" s="2">
        <v>-1</v>
      </c>
      <c r="AT16" s="2">
        <v>1</v>
      </c>
      <c r="AU16" s="2">
        <v>-1</v>
      </c>
      <c r="AV16" s="2">
        <v>1</v>
      </c>
      <c r="AW16" s="2">
        <v>-1</v>
      </c>
      <c r="AX16" s="2">
        <v>-1</v>
      </c>
      <c r="AY16" s="2">
        <v>1</v>
      </c>
      <c r="AZ16" s="2">
        <v>-1</v>
      </c>
      <c r="BA16" s="2">
        <v>1</v>
      </c>
      <c r="BB16" s="2">
        <v>-1</v>
      </c>
      <c r="BC16" s="2">
        <v>1</v>
      </c>
      <c r="BD16" s="2">
        <v>-1</v>
      </c>
      <c r="BE16" s="2">
        <v>1</v>
      </c>
      <c r="BG16" s="1">
        <v>15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32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E16" s="1">
        <v>15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3.125E-2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C16" s="1">
        <v>15</v>
      </c>
      <c r="DD16" s="2">
        <v>3.125E-2</v>
      </c>
      <c r="DE16" s="2">
        <v>-3.125E-2</v>
      </c>
      <c r="DF16" s="2">
        <v>3.125E-2</v>
      </c>
      <c r="DG16" s="2">
        <v>-3.125E-2</v>
      </c>
      <c r="DH16" s="2">
        <v>3.125E-2</v>
      </c>
      <c r="DI16" s="2">
        <v>-3.125E-2</v>
      </c>
      <c r="DJ16" s="2">
        <v>3.125E-2</v>
      </c>
      <c r="DK16" s="2">
        <v>-3.125E-2</v>
      </c>
      <c r="DL16" s="2">
        <v>-3.125E-2</v>
      </c>
      <c r="DM16" s="2">
        <v>3.125E-2</v>
      </c>
      <c r="DN16" s="2">
        <v>-3.125E-2</v>
      </c>
      <c r="DO16" s="2">
        <v>3.125E-2</v>
      </c>
      <c r="DP16" s="2">
        <v>-3.125E-2</v>
      </c>
      <c r="DQ16" s="2">
        <v>3.125E-2</v>
      </c>
      <c r="DR16" s="2">
        <v>-3.125E-2</v>
      </c>
      <c r="DS16" s="2">
        <v>3.125E-2</v>
      </c>
      <c r="DT16" s="2">
        <v>3.125E-2</v>
      </c>
      <c r="DU16" s="2">
        <v>-3.125E-2</v>
      </c>
      <c r="DV16" s="2">
        <v>3.125E-2</v>
      </c>
      <c r="DW16" s="2">
        <v>-3.125E-2</v>
      </c>
      <c r="DX16" s="2">
        <v>3.125E-2</v>
      </c>
      <c r="DY16" s="2">
        <v>-3.125E-2</v>
      </c>
      <c r="DZ16" s="2">
        <v>3.125E-2</v>
      </c>
      <c r="EA16" s="2">
        <v>-3.125E-2</v>
      </c>
      <c r="EB16" s="2">
        <v>-3.125E-2</v>
      </c>
      <c r="EC16" s="2">
        <v>3.125E-2</v>
      </c>
      <c r="ED16" s="2">
        <v>-3.125E-2</v>
      </c>
      <c r="EE16" s="2">
        <v>3.125E-2</v>
      </c>
      <c r="EF16" s="2">
        <v>-3.125E-2</v>
      </c>
      <c r="EG16" s="2">
        <v>3.125E-2</v>
      </c>
      <c r="EH16" s="2">
        <v>-3.125E-2</v>
      </c>
      <c r="EI16" s="2">
        <v>3.125E-2</v>
      </c>
      <c r="EM16" s="1">
        <v>15</v>
      </c>
      <c r="EN16" s="1" t="s">
        <v>64</v>
      </c>
      <c r="EO16" s="1">
        <v>-3.125E-2</v>
      </c>
      <c r="ER16" s="11"/>
      <c r="ES16" s="9" t="s">
        <v>46</v>
      </c>
      <c r="EY16" s="7">
        <f>FC2</f>
        <v>36.0625</v>
      </c>
    </row>
    <row r="17" spans="1:145">
      <c r="A17" s="1">
        <v>16</v>
      </c>
      <c r="B17" s="2">
        <v>1</v>
      </c>
      <c r="C17" s="3">
        <f>CHOOSE(DOE!B18,-1,1)</f>
        <v>-1</v>
      </c>
      <c r="D17" s="3">
        <f>CHOOSE(DOE!C18,-1,1)</f>
        <v>1</v>
      </c>
      <c r="E17" s="3">
        <f>CHOOSE(DOE!D18,-1,1)</f>
        <v>1</v>
      </c>
      <c r="F17" s="3">
        <f>CHOOSE(DOE!E18,-1,1)</f>
        <v>1</v>
      </c>
      <c r="G17" s="3">
        <f>CHOOSE(DOE!F18,-1,1)</f>
        <v>1</v>
      </c>
      <c r="H17" s="3">
        <f>CHOOSE(DOE!G18,-1,1)</f>
        <v>-1</v>
      </c>
      <c r="I17" s="2">
        <f t="shared" si="0"/>
        <v>-1</v>
      </c>
      <c r="J17" s="2">
        <f t="shared" si="1"/>
        <v>-1</v>
      </c>
      <c r="K17" s="2">
        <f t="shared" si="2"/>
        <v>-1</v>
      </c>
      <c r="L17" s="2">
        <f t="shared" si="3"/>
        <v>-1</v>
      </c>
      <c r="M17" s="2">
        <f t="shared" si="4"/>
        <v>1</v>
      </c>
      <c r="N17" s="2">
        <f t="shared" si="5"/>
        <v>1</v>
      </c>
      <c r="O17" s="2">
        <f t="shared" si="6"/>
        <v>1</v>
      </c>
      <c r="P17" s="2">
        <f t="shared" si="7"/>
        <v>1</v>
      </c>
      <c r="Q17" s="2">
        <f t="shared" si="8"/>
        <v>-1</v>
      </c>
      <c r="R17" s="2">
        <f t="shared" si="9"/>
        <v>1</v>
      </c>
      <c r="S17" s="2">
        <f t="shared" si="10"/>
        <v>1</v>
      </c>
      <c r="T17" s="2">
        <f t="shared" si="11"/>
        <v>-1</v>
      </c>
      <c r="U17" s="2">
        <f t="shared" si="12"/>
        <v>1</v>
      </c>
      <c r="V17" s="2">
        <f t="shared" si="13"/>
        <v>-1</v>
      </c>
      <c r="W17" s="2">
        <f t="shared" si="14"/>
        <v>-1</v>
      </c>
      <c r="Y17" s="1">
        <v>16</v>
      </c>
      <c r="Z17" s="2">
        <v>1</v>
      </c>
      <c r="AA17" s="2">
        <v>-1</v>
      </c>
      <c r="AB17" s="2">
        <v>-1</v>
      </c>
      <c r="AC17" s="2">
        <v>1</v>
      </c>
      <c r="AD17" s="2">
        <v>-1</v>
      </c>
      <c r="AE17" s="2">
        <v>1</v>
      </c>
      <c r="AF17" s="2">
        <v>1</v>
      </c>
      <c r="AG17" s="2">
        <v>-1</v>
      </c>
      <c r="AH17" s="2">
        <v>1</v>
      </c>
      <c r="AI17" s="2">
        <v>-1</v>
      </c>
      <c r="AJ17" s="2">
        <v>-1</v>
      </c>
      <c r="AK17" s="2">
        <v>1</v>
      </c>
      <c r="AL17" s="2">
        <v>-1</v>
      </c>
      <c r="AM17" s="2">
        <v>1</v>
      </c>
      <c r="AN17" s="2">
        <v>1</v>
      </c>
      <c r="AO17" s="2">
        <v>-1</v>
      </c>
      <c r="AP17" s="2">
        <v>-1</v>
      </c>
      <c r="AQ17" s="2">
        <v>1</v>
      </c>
      <c r="AR17" s="2">
        <v>1</v>
      </c>
      <c r="AS17" s="2">
        <v>-1</v>
      </c>
      <c r="AT17" s="2">
        <v>1</v>
      </c>
      <c r="AU17" s="2">
        <v>-1</v>
      </c>
      <c r="AV17" s="2">
        <v>-1</v>
      </c>
      <c r="AW17" s="2">
        <v>1</v>
      </c>
      <c r="AX17" s="2">
        <v>-1</v>
      </c>
      <c r="AY17" s="2">
        <v>1</v>
      </c>
      <c r="AZ17" s="2">
        <v>1</v>
      </c>
      <c r="BA17" s="2">
        <v>-1</v>
      </c>
      <c r="BB17" s="2">
        <v>1</v>
      </c>
      <c r="BC17" s="2">
        <v>-1</v>
      </c>
      <c r="BD17" s="2">
        <v>-1</v>
      </c>
      <c r="BE17" s="2">
        <v>1</v>
      </c>
      <c r="BG17" s="1">
        <v>16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32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E17" s="1">
        <v>16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3.125E-2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C17" s="1">
        <v>16</v>
      </c>
      <c r="DD17" s="2">
        <v>3.125E-2</v>
      </c>
      <c r="DE17" s="2">
        <v>-3.125E-2</v>
      </c>
      <c r="DF17" s="2">
        <v>-3.125E-2</v>
      </c>
      <c r="DG17" s="2">
        <v>3.125E-2</v>
      </c>
      <c r="DH17" s="2">
        <v>-3.125E-2</v>
      </c>
      <c r="DI17" s="2">
        <v>3.125E-2</v>
      </c>
      <c r="DJ17" s="2">
        <v>3.125E-2</v>
      </c>
      <c r="DK17" s="2">
        <v>-3.125E-2</v>
      </c>
      <c r="DL17" s="2">
        <v>3.125E-2</v>
      </c>
      <c r="DM17" s="2">
        <v>-3.125E-2</v>
      </c>
      <c r="DN17" s="2">
        <v>-3.125E-2</v>
      </c>
      <c r="DO17" s="2">
        <v>3.125E-2</v>
      </c>
      <c r="DP17" s="2">
        <v>-3.125E-2</v>
      </c>
      <c r="DQ17" s="2">
        <v>3.125E-2</v>
      </c>
      <c r="DR17" s="2">
        <v>3.125E-2</v>
      </c>
      <c r="DS17" s="2">
        <v>-3.125E-2</v>
      </c>
      <c r="DT17" s="2">
        <v>-3.125E-2</v>
      </c>
      <c r="DU17" s="2">
        <v>3.125E-2</v>
      </c>
      <c r="DV17" s="2">
        <v>3.125E-2</v>
      </c>
      <c r="DW17" s="2">
        <v>-3.125E-2</v>
      </c>
      <c r="DX17" s="2">
        <v>3.125E-2</v>
      </c>
      <c r="DY17" s="2">
        <v>-3.125E-2</v>
      </c>
      <c r="DZ17" s="2">
        <v>-3.125E-2</v>
      </c>
      <c r="EA17" s="2">
        <v>3.125E-2</v>
      </c>
      <c r="EB17" s="2">
        <v>-3.125E-2</v>
      </c>
      <c r="EC17" s="2">
        <v>3.125E-2</v>
      </c>
      <c r="ED17" s="2">
        <v>3.125E-2</v>
      </c>
      <c r="EE17" s="2">
        <v>-3.125E-2</v>
      </c>
      <c r="EF17" s="2">
        <v>3.125E-2</v>
      </c>
      <c r="EG17" s="2">
        <v>-3.125E-2</v>
      </c>
      <c r="EH17" s="2">
        <v>-3.125E-2</v>
      </c>
      <c r="EI17" s="2">
        <v>3.125E-2</v>
      </c>
      <c r="EM17" s="1">
        <v>16</v>
      </c>
      <c r="EN17" s="1" t="s">
        <v>65</v>
      </c>
      <c r="EO17" s="1">
        <v>-9.375E-2</v>
      </c>
    </row>
    <row r="18" spans="1:145">
      <c r="A18" s="1">
        <v>17</v>
      </c>
      <c r="B18" s="2">
        <v>1</v>
      </c>
      <c r="C18" s="3">
        <f>CHOOSE(DOE!B19,-1,1)</f>
        <v>1</v>
      </c>
      <c r="D18" s="3">
        <f>CHOOSE(DOE!C19,-1,1)</f>
        <v>-1</v>
      </c>
      <c r="E18" s="3">
        <f>CHOOSE(DOE!D19,-1,1)</f>
        <v>-1</v>
      </c>
      <c r="F18" s="3">
        <f>CHOOSE(DOE!E19,-1,1)</f>
        <v>-1</v>
      </c>
      <c r="G18" s="3">
        <f>CHOOSE(DOE!F19,-1,1)</f>
        <v>-1</v>
      </c>
      <c r="H18" s="3">
        <f>CHOOSE(DOE!G19,-1,1)</f>
        <v>1</v>
      </c>
      <c r="I18" s="2">
        <f t="shared" si="0"/>
        <v>-1</v>
      </c>
      <c r="J18" s="2">
        <f t="shared" si="1"/>
        <v>-1</v>
      </c>
      <c r="K18" s="2">
        <f t="shared" si="2"/>
        <v>-1</v>
      </c>
      <c r="L18" s="2">
        <f t="shared" si="3"/>
        <v>-1</v>
      </c>
      <c r="M18" s="2">
        <f t="shared" si="4"/>
        <v>1</v>
      </c>
      <c r="N18" s="2">
        <f t="shared" si="5"/>
        <v>1</v>
      </c>
      <c r="O18" s="2">
        <f t="shared" si="6"/>
        <v>1</v>
      </c>
      <c r="P18" s="2">
        <f t="shared" si="7"/>
        <v>1</v>
      </c>
      <c r="Q18" s="2">
        <f t="shared" si="8"/>
        <v>-1</v>
      </c>
      <c r="R18" s="2">
        <f t="shared" si="9"/>
        <v>1</v>
      </c>
      <c r="S18" s="2">
        <f t="shared" si="10"/>
        <v>1</v>
      </c>
      <c r="T18" s="2">
        <f t="shared" si="11"/>
        <v>-1</v>
      </c>
      <c r="U18" s="2">
        <f t="shared" si="12"/>
        <v>1</v>
      </c>
      <c r="V18" s="2">
        <f t="shared" si="13"/>
        <v>-1</v>
      </c>
      <c r="W18" s="2">
        <f t="shared" si="14"/>
        <v>-1</v>
      </c>
      <c r="Y18" s="1">
        <v>17</v>
      </c>
      <c r="Z18" s="2">
        <v>1</v>
      </c>
      <c r="AA18" s="2">
        <v>1</v>
      </c>
      <c r="AB18" s="2">
        <v>-1</v>
      </c>
      <c r="AC18" s="2">
        <v>-1</v>
      </c>
      <c r="AD18" s="2">
        <v>-1</v>
      </c>
      <c r="AE18" s="2">
        <v>-1</v>
      </c>
      <c r="AF18" s="2">
        <v>1</v>
      </c>
      <c r="AG18" s="2">
        <v>1</v>
      </c>
      <c r="AH18" s="2">
        <v>1</v>
      </c>
      <c r="AI18" s="2">
        <v>1</v>
      </c>
      <c r="AJ18" s="2">
        <v>-1</v>
      </c>
      <c r="AK18" s="2">
        <v>-1</v>
      </c>
      <c r="AL18" s="2">
        <v>-1</v>
      </c>
      <c r="AM18" s="2">
        <v>-1</v>
      </c>
      <c r="AN18" s="2">
        <v>1</v>
      </c>
      <c r="AO18" s="2">
        <v>1</v>
      </c>
      <c r="AP18" s="2">
        <v>1</v>
      </c>
      <c r="AQ18" s="2">
        <v>1</v>
      </c>
      <c r="AR18" s="2">
        <v>-1</v>
      </c>
      <c r="AS18" s="2">
        <v>-1</v>
      </c>
      <c r="AT18" s="2">
        <v>-1</v>
      </c>
      <c r="AU18" s="2">
        <v>-1</v>
      </c>
      <c r="AV18" s="2">
        <v>1</v>
      </c>
      <c r="AW18" s="2">
        <v>1</v>
      </c>
      <c r="AX18" s="2">
        <v>1</v>
      </c>
      <c r="AY18" s="2">
        <v>1</v>
      </c>
      <c r="AZ18" s="2">
        <v>-1</v>
      </c>
      <c r="BA18" s="2">
        <v>-1</v>
      </c>
      <c r="BB18" s="2">
        <v>-1</v>
      </c>
      <c r="BC18" s="2">
        <v>-1</v>
      </c>
      <c r="BD18" s="2">
        <v>1</v>
      </c>
      <c r="BE18" s="2">
        <v>1</v>
      </c>
      <c r="BG18" s="1">
        <v>17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32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E18" s="1">
        <v>17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3.125E-2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C18" s="1">
        <v>17</v>
      </c>
      <c r="DD18" s="2">
        <v>3.125E-2</v>
      </c>
      <c r="DE18" s="2">
        <v>3.125E-2</v>
      </c>
      <c r="DF18" s="2">
        <v>-3.125E-2</v>
      </c>
      <c r="DG18" s="2">
        <v>-3.125E-2</v>
      </c>
      <c r="DH18" s="2">
        <v>-3.125E-2</v>
      </c>
      <c r="DI18" s="2">
        <v>-3.125E-2</v>
      </c>
      <c r="DJ18" s="2">
        <v>3.125E-2</v>
      </c>
      <c r="DK18" s="2">
        <v>3.125E-2</v>
      </c>
      <c r="DL18" s="2">
        <v>3.125E-2</v>
      </c>
      <c r="DM18" s="2">
        <v>3.125E-2</v>
      </c>
      <c r="DN18" s="2">
        <v>-3.125E-2</v>
      </c>
      <c r="DO18" s="2">
        <v>-3.125E-2</v>
      </c>
      <c r="DP18" s="2">
        <v>-3.125E-2</v>
      </c>
      <c r="DQ18" s="2">
        <v>-3.125E-2</v>
      </c>
      <c r="DR18" s="2">
        <v>3.125E-2</v>
      </c>
      <c r="DS18" s="2">
        <v>3.125E-2</v>
      </c>
      <c r="DT18" s="2">
        <v>3.125E-2</v>
      </c>
      <c r="DU18" s="2">
        <v>3.125E-2</v>
      </c>
      <c r="DV18" s="2">
        <v>-3.125E-2</v>
      </c>
      <c r="DW18" s="2">
        <v>-3.125E-2</v>
      </c>
      <c r="DX18" s="2">
        <v>-3.125E-2</v>
      </c>
      <c r="DY18" s="2">
        <v>-3.125E-2</v>
      </c>
      <c r="DZ18" s="2">
        <v>3.125E-2</v>
      </c>
      <c r="EA18" s="2">
        <v>3.125E-2</v>
      </c>
      <c r="EB18" s="2">
        <v>3.125E-2</v>
      </c>
      <c r="EC18" s="2">
        <v>3.125E-2</v>
      </c>
      <c r="ED18" s="2">
        <v>-3.125E-2</v>
      </c>
      <c r="EE18" s="2">
        <v>-3.125E-2</v>
      </c>
      <c r="EF18" s="2">
        <v>-3.125E-2</v>
      </c>
      <c r="EG18" s="2">
        <v>-3.125E-2</v>
      </c>
      <c r="EH18" s="2">
        <v>3.125E-2</v>
      </c>
      <c r="EI18" s="2">
        <v>3.125E-2</v>
      </c>
      <c r="EM18" s="1">
        <v>17</v>
      </c>
      <c r="EN18" s="1" t="s">
        <v>66</v>
      </c>
      <c r="EO18" s="1">
        <v>3.125E-2</v>
      </c>
    </row>
    <row r="19" spans="1:145">
      <c r="A19" s="1">
        <v>18</v>
      </c>
      <c r="B19" s="2">
        <v>1</v>
      </c>
      <c r="C19" s="3">
        <f>CHOOSE(DOE!B20,-1,1)</f>
        <v>1</v>
      </c>
      <c r="D19" s="3">
        <f>CHOOSE(DOE!C20,-1,1)</f>
        <v>-1</v>
      </c>
      <c r="E19" s="3">
        <f>CHOOSE(DOE!D20,-1,1)</f>
        <v>-1</v>
      </c>
      <c r="F19" s="3">
        <f>CHOOSE(DOE!E20,-1,1)</f>
        <v>-1</v>
      </c>
      <c r="G19" s="3">
        <f>CHOOSE(DOE!F20,-1,1)</f>
        <v>1</v>
      </c>
      <c r="H19" s="3">
        <f>CHOOSE(DOE!G20,-1,1)</f>
        <v>-1</v>
      </c>
      <c r="I19" s="2">
        <f t="shared" si="0"/>
        <v>-1</v>
      </c>
      <c r="J19" s="2">
        <f t="shared" si="1"/>
        <v>-1</v>
      </c>
      <c r="K19" s="2">
        <f t="shared" si="2"/>
        <v>-1</v>
      </c>
      <c r="L19" s="2">
        <f t="shared" si="3"/>
        <v>1</v>
      </c>
      <c r="M19" s="2">
        <f t="shared" si="4"/>
        <v>-1</v>
      </c>
      <c r="N19" s="2">
        <f t="shared" si="5"/>
        <v>1</v>
      </c>
      <c r="O19" s="2">
        <f t="shared" si="6"/>
        <v>1</v>
      </c>
      <c r="P19" s="2">
        <f t="shared" si="7"/>
        <v>-1</v>
      </c>
      <c r="Q19" s="2">
        <f t="shared" si="8"/>
        <v>1</v>
      </c>
      <c r="R19" s="2">
        <f t="shared" si="9"/>
        <v>1</v>
      </c>
      <c r="S19" s="2">
        <f t="shared" si="10"/>
        <v>-1</v>
      </c>
      <c r="T19" s="2">
        <f t="shared" si="11"/>
        <v>1</v>
      </c>
      <c r="U19" s="2">
        <f t="shared" si="12"/>
        <v>-1</v>
      </c>
      <c r="V19" s="2">
        <f t="shared" si="13"/>
        <v>1</v>
      </c>
      <c r="W19" s="2">
        <f t="shared" si="14"/>
        <v>-1</v>
      </c>
      <c r="Y19" s="1">
        <v>18</v>
      </c>
      <c r="Z19" s="2">
        <v>1</v>
      </c>
      <c r="AA19" s="2">
        <v>-1</v>
      </c>
      <c r="AB19" s="2">
        <v>1</v>
      </c>
      <c r="AC19" s="2">
        <v>-1</v>
      </c>
      <c r="AD19" s="2">
        <v>-1</v>
      </c>
      <c r="AE19" s="2">
        <v>1</v>
      </c>
      <c r="AF19" s="2">
        <v>-1</v>
      </c>
      <c r="AG19" s="2">
        <v>1</v>
      </c>
      <c r="AH19" s="2">
        <v>1</v>
      </c>
      <c r="AI19" s="2">
        <v>-1</v>
      </c>
      <c r="AJ19" s="2">
        <v>1</v>
      </c>
      <c r="AK19" s="2">
        <v>-1</v>
      </c>
      <c r="AL19" s="2">
        <v>-1</v>
      </c>
      <c r="AM19" s="2">
        <v>1</v>
      </c>
      <c r="AN19" s="2">
        <v>-1</v>
      </c>
      <c r="AO19" s="2">
        <v>1</v>
      </c>
      <c r="AP19" s="2">
        <v>1</v>
      </c>
      <c r="AQ19" s="2">
        <v>-1</v>
      </c>
      <c r="AR19" s="2">
        <v>1</v>
      </c>
      <c r="AS19" s="2">
        <v>-1</v>
      </c>
      <c r="AT19" s="2">
        <v>-1</v>
      </c>
      <c r="AU19" s="2">
        <v>1</v>
      </c>
      <c r="AV19" s="2">
        <v>-1</v>
      </c>
      <c r="AW19" s="2">
        <v>1</v>
      </c>
      <c r="AX19" s="2">
        <v>1</v>
      </c>
      <c r="AY19" s="2">
        <v>-1</v>
      </c>
      <c r="AZ19" s="2">
        <v>1</v>
      </c>
      <c r="BA19" s="2">
        <v>-1</v>
      </c>
      <c r="BB19" s="2">
        <v>-1</v>
      </c>
      <c r="BC19" s="2">
        <v>1</v>
      </c>
      <c r="BD19" s="2">
        <v>-1</v>
      </c>
      <c r="BE19" s="2">
        <v>1</v>
      </c>
      <c r="BG19" s="1">
        <v>18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32</v>
      </c>
      <c r="BZ19" s="2">
        <v>0</v>
      </c>
      <c r="CA19" s="2">
        <v>0</v>
      </c>
      <c r="CB19" s="2">
        <v>0</v>
      </c>
      <c r="CC19" s="2">
        <v>0</v>
      </c>
      <c r="CE19" s="1">
        <v>18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3.125E-2</v>
      </c>
      <c r="CX19" s="2">
        <v>0</v>
      </c>
      <c r="CY19" s="2">
        <v>0</v>
      </c>
      <c r="CZ19" s="2">
        <v>0</v>
      </c>
      <c r="DA19" s="2">
        <v>0</v>
      </c>
      <c r="DC19" s="1">
        <v>18</v>
      </c>
      <c r="DD19" s="2">
        <v>3.125E-2</v>
      </c>
      <c r="DE19" s="2">
        <v>-3.125E-2</v>
      </c>
      <c r="DF19" s="2">
        <v>3.125E-2</v>
      </c>
      <c r="DG19" s="2">
        <v>-3.125E-2</v>
      </c>
      <c r="DH19" s="2">
        <v>-3.125E-2</v>
      </c>
      <c r="DI19" s="2">
        <v>3.125E-2</v>
      </c>
      <c r="DJ19" s="2">
        <v>-3.125E-2</v>
      </c>
      <c r="DK19" s="2">
        <v>3.125E-2</v>
      </c>
      <c r="DL19" s="2">
        <v>3.125E-2</v>
      </c>
      <c r="DM19" s="2">
        <v>-3.125E-2</v>
      </c>
      <c r="DN19" s="2">
        <v>3.125E-2</v>
      </c>
      <c r="DO19" s="2">
        <v>-3.125E-2</v>
      </c>
      <c r="DP19" s="2">
        <v>-3.125E-2</v>
      </c>
      <c r="DQ19" s="2">
        <v>3.125E-2</v>
      </c>
      <c r="DR19" s="2">
        <v>-3.125E-2</v>
      </c>
      <c r="DS19" s="2">
        <v>3.125E-2</v>
      </c>
      <c r="DT19" s="2">
        <v>3.125E-2</v>
      </c>
      <c r="DU19" s="2">
        <v>-3.125E-2</v>
      </c>
      <c r="DV19" s="2">
        <v>3.125E-2</v>
      </c>
      <c r="DW19" s="2">
        <v>-3.125E-2</v>
      </c>
      <c r="DX19" s="2">
        <v>-3.125E-2</v>
      </c>
      <c r="DY19" s="2">
        <v>3.125E-2</v>
      </c>
      <c r="DZ19" s="2">
        <v>-3.125E-2</v>
      </c>
      <c r="EA19" s="2">
        <v>3.125E-2</v>
      </c>
      <c r="EB19" s="2">
        <v>3.125E-2</v>
      </c>
      <c r="EC19" s="2">
        <v>-3.125E-2</v>
      </c>
      <c r="ED19" s="2">
        <v>3.125E-2</v>
      </c>
      <c r="EE19" s="2">
        <v>-3.125E-2</v>
      </c>
      <c r="EF19" s="2">
        <v>-3.125E-2</v>
      </c>
      <c r="EG19" s="2">
        <v>3.125E-2</v>
      </c>
      <c r="EH19" s="2">
        <v>-3.125E-2</v>
      </c>
      <c r="EI19" s="2">
        <v>3.125E-2</v>
      </c>
      <c r="EM19" s="1">
        <v>18</v>
      </c>
      <c r="EN19" s="1" t="s">
        <v>67</v>
      </c>
      <c r="EO19" s="1">
        <v>-3.125E-2</v>
      </c>
    </row>
    <row r="20" spans="1:145">
      <c r="A20" s="1">
        <v>19</v>
      </c>
      <c r="B20" s="2">
        <v>1</v>
      </c>
      <c r="C20" s="3">
        <f>CHOOSE(DOE!B21,-1,1)</f>
        <v>1</v>
      </c>
      <c r="D20" s="3">
        <f>CHOOSE(DOE!C21,-1,1)</f>
        <v>-1</v>
      </c>
      <c r="E20" s="3">
        <f>CHOOSE(DOE!D21,-1,1)</f>
        <v>-1</v>
      </c>
      <c r="F20" s="3">
        <f>CHOOSE(DOE!E21,-1,1)</f>
        <v>1</v>
      </c>
      <c r="G20" s="3">
        <f>CHOOSE(DOE!F21,-1,1)</f>
        <v>-1</v>
      </c>
      <c r="H20" s="3">
        <f>CHOOSE(DOE!G21,-1,1)</f>
        <v>-1</v>
      </c>
      <c r="I20" s="2">
        <f t="shared" si="0"/>
        <v>-1</v>
      </c>
      <c r="J20" s="2">
        <f t="shared" si="1"/>
        <v>-1</v>
      </c>
      <c r="K20" s="2">
        <f t="shared" si="2"/>
        <v>1</v>
      </c>
      <c r="L20" s="2">
        <f t="shared" si="3"/>
        <v>-1</v>
      </c>
      <c r="M20" s="2">
        <f t="shared" si="4"/>
        <v>-1</v>
      </c>
      <c r="N20" s="2">
        <f t="shared" si="5"/>
        <v>1</v>
      </c>
      <c r="O20" s="2">
        <f t="shared" si="6"/>
        <v>-1</v>
      </c>
      <c r="P20" s="2">
        <f t="shared" si="7"/>
        <v>1</v>
      </c>
      <c r="Q20" s="2">
        <f t="shared" si="8"/>
        <v>1</v>
      </c>
      <c r="R20" s="2">
        <f t="shared" si="9"/>
        <v>-1</v>
      </c>
      <c r="S20" s="2">
        <f t="shared" si="10"/>
        <v>1</v>
      </c>
      <c r="T20" s="2">
        <f t="shared" si="11"/>
        <v>1</v>
      </c>
      <c r="U20" s="2">
        <f t="shared" si="12"/>
        <v>-1</v>
      </c>
      <c r="V20" s="2">
        <f t="shared" si="13"/>
        <v>-1</v>
      </c>
      <c r="W20" s="2">
        <f t="shared" si="14"/>
        <v>1</v>
      </c>
      <c r="Y20" s="1">
        <v>19</v>
      </c>
      <c r="Z20" s="2">
        <v>1</v>
      </c>
      <c r="AA20" s="2">
        <v>-1</v>
      </c>
      <c r="AB20" s="2">
        <v>-1</v>
      </c>
      <c r="AC20" s="2">
        <v>1</v>
      </c>
      <c r="AD20" s="2">
        <v>1</v>
      </c>
      <c r="AE20" s="2">
        <v>-1</v>
      </c>
      <c r="AF20" s="2">
        <v>-1</v>
      </c>
      <c r="AG20" s="2">
        <v>1</v>
      </c>
      <c r="AH20" s="2">
        <v>-1</v>
      </c>
      <c r="AI20" s="2">
        <v>1</v>
      </c>
      <c r="AJ20" s="2">
        <v>1</v>
      </c>
      <c r="AK20" s="2">
        <v>-1</v>
      </c>
      <c r="AL20" s="2">
        <v>-1</v>
      </c>
      <c r="AM20" s="2">
        <v>1</v>
      </c>
      <c r="AN20" s="2">
        <v>1</v>
      </c>
      <c r="AO20" s="2">
        <v>-1</v>
      </c>
      <c r="AP20" s="2">
        <v>-1</v>
      </c>
      <c r="AQ20" s="2">
        <v>1</v>
      </c>
      <c r="AR20" s="2">
        <v>1</v>
      </c>
      <c r="AS20" s="2">
        <v>-1</v>
      </c>
      <c r="AT20" s="2">
        <v>-1</v>
      </c>
      <c r="AU20" s="2">
        <v>1</v>
      </c>
      <c r="AV20" s="2">
        <v>1</v>
      </c>
      <c r="AW20" s="2">
        <v>-1</v>
      </c>
      <c r="AX20" s="2">
        <v>1</v>
      </c>
      <c r="AY20" s="2">
        <v>-1</v>
      </c>
      <c r="AZ20" s="2">
        <v>-1</v>
      </c>
      <c r="BA20" s="2">
        <v>1</v>
      </c>
      <c r="BB20" s="2">
        <v>1</v>
      </c>
      <c r="BC20" s="2">
        <v>-1</v>
      </c>
      <c r="BD20" s="2">
        <v>-1</v>
      </c>
      <c r="BE20" s="2">
        <v>1</v>
      </c>
      <c r="BG20" s="1">
        <v>19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32</v>
      </c>
      <c r="CA20" s="2">
        <v>0</v>
      </c>
      <c r="CB20" s="2">
        <v>0</v>
      </c>
      <c r="CC20" s="2">
        <v>0</v>
      </c>
      <c r="CE20" s="1">
        <v>19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3.125E-2</v>
      </c>
      <c r="CY20" s="2">
        <v>0</v>
      </c>
      <c r="CZ20" s="2">
        <v>0</v>
      </c>
      <c r="DA20" s="2">
        <v>0</v>
      </c>
      <c r="DC20" s="1">
        <v>19</v>
      </c>
      <c r="DD20" s="2">
        <v>3.125E-2</v>
      </c>
      <c r="DE20" s="2">
        <v>-3.125E-2</v>
      </c>
      <c r="DF20" s="2">
        <v>-3.125E-2</v>
      </c>
      <c r="DG20" s="2">
        <v>3.125E-2</v>
      </c>
      <c r="DH20" s="2">
        <v>3.125E-2</v>
      </c>
      <c r="DI20" s="2">
        <v>-3.125E-2</v>
      </c>
      <c r="DJ20" s="2">
        <v>-3.125E-2</v>
      </c>
      <c r="DK20" s="2">
        <v>3.125E-2</v>
      </c>
      <c r="DL20" s="2">
        <v>-3.125E-2</v>
      </c>
      <c r="DM20" s="2">
        <v>3.125E-2</v>
      </c>
      <c r="DN20" s="2">
        <v>3.125E-2</v>
      </c>
      <c r="DO20" s="2">
        <v>-3.125E-2</v>
      </c>
      <c r="DP20" s="2">
        <v>-3.125E-2</v>
      </c>
      <c r="DQ20" s="2">
        <v>3.125E-2</v>
      </c>
      <c r="DR20" s="2">
        <v>3.125E-2</v>
      </c>
      <c r="DS20" s="2">
        <v>-3.125E-2</v>
      </c>
      <c r="DT20" s="2">
        <v>-3.125E-2</v>
      </c>
      <c r="DU20" s="2">
        <v>3.125E-2</v>
      </c>
      <c r="DV20" s="2">
        <v>3.125E-2</v>
      </c>
      <c r="DW20" s="2">
        <v>-3.125E-2</v>
      </c>
      <c r="DX20" s="2">
        <v>-3.125E-2</v>
      </c>
      <c r="DY20" s="2">
        <v>3.125E-2</v>
      </c>
      <c r="DZ20" s="2">
        <v>3.125E-2</v>
      </c>
      <c r="EA20" s="2">
        <v>-3.125E-2</v>
      </c>
      <c r="EB20" s="2">
        <v>3.125E-2</v>
      </c>
      <c r="EC20" s="2">
        <v>-3.125E-2</v>
      </c>
      <c r="ED20" s="2">
        <v>-3.125E-2</v>
      </c>
      <c r="EE20" s="2">
        <v>3.125E-2</v>
      </c>
      <c r="EF20" s="2">
        <v>3.125E-2</v>
      </c>
      <c r="EG20" s="2">
        <v>-3.125E-2</v>
      </c>
      <c r="EH20" s="2">
        <v>-3.125E-2</v>
      </c>
      <c r="EI20" s="2">
        <v>3.125E-2</v>
      </c>
      <c r="EM20" s="1">
        <v>19</v>
      </c>
      <c r="EN20" s="1" t="s">
        <v>68</v>
      </c>
      <c r="EO20" s="1">
        <v>-9.375E-2</v>
      </c>
    </row>
    <row r="21" spans="1:145">
      <c r="A21" s="1">
        <v>20</v>
      </c>
      <c r="B21" s="2">
        <v>1</v>
      </c>
      <c r="C21" s="3">
        <f>CHOOSE(DOE!B22,-1,1)</f>
        <v>1</v>
      </c>
      <c r="D21" s="3">
        <f>CHOOSE(DOE!C22,-1,1)</f>
        <v>-1</v>
      </c>
      <c r="E21" s="3">
        <f>CHOOSE(DOE!D22,-1,1)</f>
        <v>-1</v>
      </c>
      <c r="F21" s="3">
        <f>CHOOSE(DOE!E22,-1,1)</f>
        <v>1</v>
      </c>
      <c r="G21" s="3">
        <f>CHOOSE(DOE!F22,-1,1)</f>
        <v>1</v>
      </c>
      <c r="H21" s="3">
        <f>CHOOSE(DOE!G22,-1,1)</f>
        <v>1</v>
      </c>
      <c r="I21" s="2">
        <f t="shared" si="0"/>
        <v>-1</v>
      </c>
      <c r="J21" s="2">
        <f t="shared" si="1"/>
        <v>-1</v>
      </c>
      <c r="K21" s="2">
        <f t="shared" si="2"/>
        <v>1</v>
      </c>
      <c r="L21" s="2">
        <f t="shared" si="3"/>
        <v>1</v>
      </c>
      <c r="M21" s="2">
        <f t="shared" si="4"/>
        <v>1</v>
      </c>
      <c r="N21" s="2">
        <f t="shared" si="5"/>
        <v>1</v>
      </c>
      <c r="O21" s="2">
        <f t="shared" si="6"/>
        <v>-1</v>
      </c>
      <c r="P21" s="2">
        <f t="shared" si="7"/>
        <v>-1</v>
      </c>
      <c r="Q21" s="2">
        <f t="shared" si="8"/>
        <v>-1</v>
      </c>
      <c r="R21" s="2">
        <f t="shared" si="9"/>
        <v>-1</v>
      </c>
      <c r="S21" s="2">
        <f t="shared" si="10"/>
        <v>-1</v>
      </c>
      <c r="T21" s="2">
        <f t="shared" si="11"/>
        <v>-1</v>
      </c>
      <c r="U21" s="2">
        <f t="shared" si="12"/>
        <v>1</v>
      </c>
      <c r="V21" s="2">
        <f t="shared" si="13"/>
        <v>1</v>
      </c>
      <c r="W21" s="2">
        <f t="shared" si="14"/>
        <v>1</v>
      </c>
      <c r="Y21" s="1">
        <v>20</v>
      </c>
      <c r="Z21" s="2">
        <v>1</v>
      </c>
      <c r="AA21" s="2">
        <v>-1</v>
      </c>
      <c r="AB21" s="2">
        <v>-1</v>
      </c>
      <c r="AC21" s="2">
        <v>1</v>
      </c>
      <c r="AD21" s="2">
        <v>1</v>
      </c>
      <c r="AE21" s="2">
        <v>-1</v>
      </c>
      <c r="AF21" s="2">
        <v>-1</v>
      </c>
      <c r="AG21" s="2">
        <v>1</v>
      </c>
      <c r="AH21" s="2">
        <v>1</v>
      </c>
      <c r="AI21" s="2">
        <v>-1</v>
      </c>
      <c r="AJ21" s="2">
        <v>-1</v>
      </c>
      <c r="AK21" s="2">
        <v>1</v>
      </c>
      <c r="AL21" s="2">
        <v>1</v>
      </c>
      <c r="AM21" s="2">
        <v>-1</v>
      </c>
      <c r="AN21" s="2">
        <v>-1</v>
      </c>
      <c r="AO21" s="2">
        <v>1</v>
      </c>
      <c r="AP21" s="2">
        <v>1</v>
      </c>
      <c r="AQ21" s="2">
        <v>-1</v>
      </c>
      <c r="AR21" s="2">
        <v>-1</v>
      </c>
      <c r="AS21" s="2">
        <v>1</v>
      </c>
      <c r="AT21" s="2">
        <v>1</v>
      </c>
      <c r="AU21" s="2">
        <v>-1</v>
      </c>
      <c r="AV21" s="2">
        <v>-1</v>
      </c>
      <c r="AW21" s="2">
        <v>1</v>
      </c>
      <c r="AX21" s="2">
        <v>1</v>
      </c>
      <c r="AY21" s="2">
        <v>-1</v>
      </c>
      <c r="AZ21" s="2">
        <v>-1</v>
      </c>
      <c r="BA21" s="2">
        <v>1</v>
      </c>
      <c r="BB21" s="2">
        <v>1</v>
      </c>
      <c r="BC21" s="2">
        <v>-1</v>
      </c>
      <c r="BD21" s="2">
        <v>-1</v>
      </c>
      <c r="BE21" s="2">
        <v>1</v>
      </c>
      <c r="BG21" s="1">
        <v>20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32</v>
      </c>
      <c r="CB21" s="2">
        <v>0</v>
      </c>
      <c r="CC21" s="2">
        <v>0</v>
      </c>
      <c r="CE21" s="1">
        <v>20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3.125E-2</v>
      </c>
      <c r="CZ21" s="2">
        <v>0</v>
      </c>
      <c r="DA21" s="2">
        <v>0</v>
      </c>
      <c r="DC21" s="1">
        <v>20</v>
      </c>
      <c r="DD21" s="2">
        <v>3.125E-2</v>
      </c>
      <c r="DE21" s="2">
        <v>-3.125E-2</v>
      </c>
      <c r="DF21" s="2">
        <v>-3.125E-2</v>
      </c>
      <c r="DG21" s="2">
        <v>3.125E-2</v>
      </c>
      <c r="DH21" s="2">
        <v>3.125E-2</v>
      </c>
      <c r="DI21" s="2">
        <v>-3.125E-2</v>
      </c>
      <c r="DJ21" s="2">
        <v>-3.125E-2</v>
      </c>
      <c r="DK21" s="2">
        <v>3.125E-2</v>
      </c>
      <c r="DL21" s="2">
        <v>3.125E-2</v>
      </c>
      <c r="DM21" s="2">
        <v>-3.125E-2</v>
      </c>
      <c r="DN21" s="2">
        <v>-3.125E-2</v>
      </c>
      <c r="DO21" s="2">
        <v>3.125E-2</v>
      </c>
      <c r="DP21" s="2">
        <v>3.125E-2</v>
      </c>
      <c r="DQ21" s="2">
        <v>-3.125E-2</v>
      </c>
      <c r="DR21" s="2">
        <v>-3.125E-2</v>
      </c>
      <c r="DS21" s="2">
        <v>3.125E-2</v>
      </c>
      <c r="DT21" s="2">
        <v>3.125E-2</v>
      </c>
      <c r="DU21" s="2">
        <v>-3.125E-2</v>
      </c>
      <c r="DV21" s="2">
        <v>-3.125E-2</v>
      </c>
      <c r="DW21" s="2">
        <v>3.125E-2</v>
      </c>
      <c r="DX21" s="2">
        <v>3.125E-2</v>
      </c>
      <c r="DY21" s="2">
        <v>-3.125E-2</v>
      </c>
      <c r="DZ21" s="2">
        <v>-3.125E-2</v>
      </c>
      <c r="EA21" s="2">
        <v>3.125E-2</v>
      </c>
      <c r="EB21" s="2">
        <v>3.125E-2</v>
      </c>
      <c r="EC21" s="2">
        <v>-3.125E-2</v>
      </c>
      <c r="ED21" s="2">
        <v>-3.125E-2</v>
      </c>
      <c r="EE21" s="2">
        <v>3.125E-2</v>
      </c>
      <c r="EF21" s="2">
        <v>3.125E-2</v>
      </c>
      <c r="EG21" s="2">
        <v>-3.125E-2</v>
      </c>
      <c r="EH21" s="2">
        <v>-3.125E-2</v>
      </c>
      <c r="EI21" s="2">
        <v>3.125E-2</v>
      </c>
      <c r="EM21" s="1">
        <v>20</v>
      </c>
      <c r="EN21" s="1" t="s">
        <v>69</v>
      </c>
      <c r="EO21" s="1">
        <v>-0.15625</v>
      </c>
    </row>
    <row r="22" spans="1:145">
      <c r="A22" s="1">
        <v>21</v>
      </c>
      <c r="B22" s="2">
        <v>1</v>
      </c>
      <c r="C22" s="3">
        <f>CHOOSE(DOE!B23,-1,1)</f>
        <v>1</v>
      </c>
      <c r="D22" s="3">
        <f>CHOOSE(DOE!C23,-1,1)</f>
        <v>-1</v>
      </c>
      <c r="E22" s="3">
        <f>CHOOSE(DOE!D23,-1,1)</f>
        <v>1</v>
      </c>
      <c r="F22" s="3">
        <f>CHOOSE(DOE!E23,-1,1)</f>
        <v>-1</v>
      </c>
      <c r="G22" s="3">
        <f>CHOOSE(DOE!F23,-1,1)</f>
        <v>-1</v>
      </c>
      <c r="H22" s="3">
        <f>CHOOSE(DOE!G23,-1,1)</f>
        <v>-1</v>
      </c>
      <c r="I22" s="2">
        <f t="shared" si="0"/>
        <v>-1</v>
      </c>
      <c r="J22" s="2">
        <f t="shared" si="1"/>
        <v>1</v>
      </c>
      <c r="K22" s="2">
        <f t="shared" si="2"/>
        <v>-1</v>
      </c>
      <c r="L22" s="2">
        <f t="shared" si="3"/>
        <v>-1</v>
      </c>
      <c r="M22" s="2">
        <f t="shared" si="4"/>
        <v>-1</v>
      </c>
      <c r="N22" s="2">
        <f t="shared" si="5"/>
        <v>-1</v>
      </c>
      <c r="O22" s="2">
        <f t="shared" si="6"/>
        <v>1</v>
      </c>
      <c r="P22" s="2">
        <f t="shared" si="7"/>
        <v>1</v>
      </c>
      <c r="Q22" s="2">
        <f t="shared" si="8"/>
        <v>1</v>
      </c>
      <c r="R22" s="2">
        <f t="shared" si="9"/>
        <v>-1</v>
      </c>
      <c r="S22" s="2">
        <f t="shared" si="10"/>
        <v>-1</v>
      </c>
      <c r="T22" s="2">
        <f t="shared" si="11"/>
        <v>-1</v>
      </c>
      <c r="U22" s="2">
        <f t="shared" si="12"/>
        <v>1</v>
      </c>
      <c r="V22" s="2">
        <f t="shared" si="13"/>
        <v>1</v>
      </c>
      <c r="W22" s="2">
        <f t="shared" si="14"/>
        <v>1</v>
      </c>
      <c r="Y22" s="1">
        <v>21</v>
      </c>
      <c r="Z22" s="2">
        <v>1</v>
      </c>
      <c r="AA22" s="2">
        <v>-1</v>
      </c>
      <c r="AB22" s="2">
        <v>1</v>
      </c>
      <c r="AC22" s="2">
        <v>-1</v>
      </c>
      <c r="AD22" s="2">
        <v>-1</v>
      </c>
      <c r="AE22" s="2">
        <v>1</v>
      </c>
      <c r="AF22" s="2">
        <v>-1</v>
      </c>
      <c r="AG22" s="2">
        <v>1</v>
      </c>
      <c r="AH22" s="2">
        <v>-1</v>
      </c>
      <c r="AI22" s="2">
        <v>1</v>
      </c>
      <c r="AJ22" s="2">
        <v>-1</v>
      </c>
      <c r="AK22" s="2">
        <v>1</v>
      </c>
      <c r="AL22" s="2">
        <v>1</v>
      </c>
      <c r="AM22" s="2">
        <v>-1</v>
      </c>
      <c r="AN22" s="2">
        <v>1</v>
      </c>
      <c r="AO22" s="2">
        <v>-1</v>
      </c>
      <c r="AP22" s="2">
        <v>-1</v>
      </c>
      <c r="AQ22" s="2">
        <v>1</v>
      </c>
      <c r="AR22" s="2">
        <v>-1</v>
      </c>
      <c r="AS22" s="2">
        <v>1</v>
      </c>
      <c r="AT22" s="2">
        <v>1</v>
      </c>
      <c r="AU22" s="2">
        <v>-1</v>
      </c>
      <c r="AV22" s="2">
        <v>1</v>
      </c>
      <c r="AW22" s="2">
        <v>-1</v>
      </c>
      <c r="AX22" s="2">
        <v>1</v>
      </c>
      <c r="AY22" s="2">
        <v>-1</v>
      </c>
      <c r="AZ22" s="2">
        <v>1</v>
      </c>
      <c r="BA22" s="2">
        <v>-1</v>
      </c>
      <c r="BB22" s="2">
        <v>-1</v>
      </c>
      <c r="BC22" s="2">
        <v>1</v>
      </c>
      <c r="BD22" s="2">
        <v>-1</v>
      </c>
      <c r="BE22" s="2">
        <v>1</v>
      </c>
      <c r="BG22" s="1">
        <v>21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32</v>
      </c>
      <c r="CC22" s="2">
        <v>0</v>
      </c>
      <c r="CE22" s="1">
        <v>21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3.125E-2</v>
      </c>
      <c r="DA22" s="2">
        <v>0</v>
      </c>
      <c r="DC22" s="1">
        <v>21</v>
      </c>
      <c r="DD22" s="2">
        <v>3.125E-2</v>
      </c>
      <c r="DE22" s="2">
        <v>-3.125E-2</v>
      </c>
      <c r="DF22" s="2">
        <v>3.125E-2</v>
      </c>
      <c r="DG22" s="2">
        <v>-3.125E-2</v>
      </c>
      <c r="DH22" s="2">
        <v>-3.125E-2</v>
      </c>
      <c r="DI22" s="2">
        <v>3.125E-2</v>
      </c>
      <c r="DJ22" s="2">
        <v>-3.125E-2</v>
      </c>
      <c r="DK22" s="2">
        <v>3.125E-2</v>
      </c>
      <c r="DL22" s="2">
        <v>-3.125E-2</v>
      </c>
      <c r="DM22" s="2">
        <v>3.125E-2</v>
      </c>
      <c r="DN22" s="2">
        <v>-3.125E-2</v>
      </c>
      <c r="DO22" s="2">
        <v>3.125E-2</v>
      </c>
      <c r="DP22" s="2">
        <v>3.125E-2</v>
      </c>
      <c r="DQ22" s="2">
        <v>-3.125E-2</v>
      </c>
      <c r="DR22" s="2">
        <v>3.125E-2</v>
      </c>
      <c r="DS22" s="2">
        <v>-3.125E-2</v>
      </c>
      <c r="DT22" s="2">
        <v>-3.125E-2</v>
      </c>
      <c r="DU22" s="2">
        <v>3.125E-2</v>
      </c>
      <c r="DV22" s="2">
        <v>-3.125E-2</v>
      </c>
      <c r="DW22" s="2">
        <v>3.125E-2</v>
      </c>
      <c r="DX22" s="2">
        <v>3.125E-2</v>
      </c>
      <c r="DY22" s="2">
        <v>-3.125E-2</v>
      </c>
      <c r="DZ22" s="2">
        <v>3.125E-2</v>
      </c>
      <c r="EA22" s="2">
        <v>-3.125E-2</v>
      </c>
      <c r="EB22" s="2">
        <v>3.125E-2</v>
      </c>
      <c r="EC22" s="2">
        <v>-3.125E-2</v>
      </c>
      <c r="ED22" s="2">
        <v>3.125E-2</v>
      </c>
      <c r="EE22" s="2">
        <v>-3.125E-2</v>
      </c>
      <c r="EF22" s="2">
        <v>-3.125E-2</v>
      </c>
      <c r="EG22" s="2">
        <v>3.125E-2</v>
      </c>
      <c r="EH22" s="2">
        <v>-3.125E-2</v>
      </c>
      <c r="EI22" s="2">
        <v>3.125E-2</v>
      </c>
      <c r="EM22" s="1">
        <v>21</v>
      </c>
      <c r="EN22" s="1" t="s">
        <v>70</v>
      </c>
      <c r="EO22" s="1">
        <v>-3.34375</v>
      </c>
    </row>
    <row r="23" spans="1:145">
      <c r="A23" s="1">
        <v>22</v>
      </c>
      <c r="B23" s="2">
        <v>1</v>
      </c>
      <c r="C23" s="3">
        <f>CHOOSE(DOE!B24,-1,1)</f>
        <v>1</v>
      </c>
      <c r="D23" s="3">
        <f>CHOOSE(DOE!C24,-1,1)</f>
        <v>-1</v>
      </c>
      <c r="E23" s="3">
        <f>CHOOSE(DOE!D24,-1,1)</f>
        <v>1</v>
      </c>
      <c r="F23" s="3">
        <f>CHOOSE(DOE!E24,-1,1)</f>
        <v>-1</v>
      </c>
      <c r="G23" s="3">
        <f>CHOOSE(DOE!F24,-1,1)</f>
        <v>1</v>
      </c>
      <c r="H23" s="3">
        <f>CHOOSE(DOE!G24,-1,1)</f>
        <v>1</v>
      </c>
      <c r="I23" s="2">
        <f t="shared" si="0"/>
        <v>-1</v>
      </c>
      <c r="J23" s="2">
        <f t="shared" si="1"/>
        <v>1</v>
      </c>
      <c r="K23" s="2">
        <f t="shared" si="2"/>
        <v>-1</v>
      </c>
      <c r="L23" s="2">
        <f t="shared" si="3"/>
        <v>1</v>
      </c>
      <c r="M23" s="2">
        <f t="shared" si="4"/>
        <v>1</v>
      </c>
      <c r="N23" s="2">
        <f t="shared" si="5"/>
        <v>-1</v>
      </c>
      <c r="O23" s="2">
        <f t="shared" si="6"/>
        <v>1</v>
      </c>
      <c r="P23" s="2">
        <f t="shared" si="7"/>
        <v>-1</v>
      </c>
      <c r="Q23" s="2">
        <f t="shared" si="8"/>
        <v>-1</v>
      </c>
      <c r="R23" s="2">
        <f t="shared" si="9"/>
        <v>-1</v>
      </c>
      <c r="S23" s="2">
        <f t="shared" si="10"/>
        <v>1</v>
      </c>
      <c r="T23" s="2">
        <f t="shared" si="11"/>
        <v>1</v>
      </c>
      <c r="U23" s="2">
        <f t="shared" si="12"/>
        <v>-1</v>
      </c>
      <c r="V23" s="2">
        <f t="shared" si="13"/>
        <v>-1</v>
      </c>
      <c r="W23" s="2">
        <f t="shared" si="14"/>
        <v>1</v>
      </c>
      <c r="Y23" s="1">
        <v>22</v>
      </c>
      <c r="Z23" s="2">
        <v>1</v>
      </c>
      <c r="AA23" s="2">
        <v>1</v>
      </c>
      <c r="AB23" s="2">
        <v>-1</v>
      </c>
      <c r="AC23" s="2">
        <v>-1</v>
      </c>
      <c r="AD23" s="2">
        <v>-1</v>
      </c>
      <c r="AE23" s="2">
        <v>-1</v>
      </c>
      <c r="AF23" s="2">
        <v>1</v>
      </c>
      <c r="AG23" s="2">
        <v>1</v>
      </c>
      <c r="AH23" s="2">
        <v>-1</v>
      </c>
      <c r="AI23" s="2">
        <v>-1</v>
      </c>
      <c r="AJ23" s="2">
        <v>1</v>
      </c>
      <c r="AK23" s="2">
        <v>1</v>
      </c>
      <c r="AL23" s="2">
        <v>1</v>
      </c>
      <c r="AM23" s="2">
        <v>1</v>
      </c>
      <c r="AN23" s="2">
        <v>-1</v>
      </c>
      <c r="AO23" s="2">
        <v>-1</v>
      </c>
      <c r="AP23" s="2">
        <v>-1</v>
      </c>
      <c r="AQ23" s="2">
        <v>-1</v>
      </c>
      <c r="AR23" s="2">
        <v>1</v>
      </c>
      <c r="AS23" s="2">
        <v>1</v>
      </c>
      <c r="AT23" s="2">
        <v>1</v>
      </c>
      <c r="AU23" s="2">
        <v>1</v>
      </c>
      <c r="AV23" s="2">
        <v>-1</v>
      </c>
      <c r="AW23" s="2">
        <v>-1</v>
      </c>
      <c r="AX23" s="2">
        <v>1</v>
      </c>
      <c r="AY23" s="2">
        <v>1</v>
      </c>
      <c r="AZ23" s="2">
        <v>-1</v>
      </c>
      <c r="BA23" s="2">
        <v>-1</v>
      </c>
      <c r="BB23" s="2">
        <v>-1</v>
      </c>
      <c r="BC23" s="2">
        <v>-1</v>
      </c>
      <c r="BD23" s="2">
        <v>1</v>
      </c>
      <c r="BE23" s="2">
        <v>1</v>
      </c>
      <c r="BG23" s="1">
        <v>22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32</v>
      </c>
      <c r="CE23" s="1">
        <v>22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3.125E-2</v>
      </c>
      <c r="DC23" s="1">
        <v>22</v>
      </c>
      <c r="DD23" s="2">
        <v>3.125E-2</v>
      </c>
      <c r="DE23" s="2">
        <v>3.125E-2</v>
      </c>
      <c r="DF23" s="2">
        <v>-3.125E-2</v>
      </c>
      <c r="DG23" s="2">
        <v>-3.125E-2</v>
      </c>
      <c r="DH23" s="2">
        <v>-3.125E-2</v>
      </c>
      <c r="DI23" s="2">
        <v>-3.125E-2</v>
      </c>
      <c r="DJ23" s="2">
        <v>3.125E-2</v>
      </c>
      <c r="DK23" s="2">
        <v>3.125E-2</v>
      </c>
      <c r="DL23" s="2">
        <v>-3.125E-2</v>
      </c>
      <c r="DM23" s="2">
        <v>-3.125E-2</v>
      </c>
      <c r="DN23" s="2">
        <v>3.125E-2</v>
      </c>
      <c r="DO23" s="2">
        <v>3.125E-2</v>
      </c>
      <c r="DP23" s="2">
        <v>3.125E-2</v>
      </c>
      <c r="DQ23" s="2">
        <v>3.125E-2</v>
      </c>
      <c r="DR23" s="2">
        <v>-3.125E-2</v>
      </c>
      <c r="DS23" s="2">
        <v>-3.125E-2</v>
      </c>
      <c r="DT23" s="2">
        <v>-3.125E-2</v>
      </c>
      <c r="DU23" s="2">
        <v>-3.125E-2</v>
      </c>
      <c r="DV23" s="2">
        <v>3.125E-2</v>
      </c>
      <c r="DW23" s="2">
        <v>3.125E-2</v>
      </c>
      <c r="DX23" s="2">
        <v>3.125E-2</v>
      </c>
      <c r="DY23" s="2">
        <v>3.125E-2</v>
      </c>
      <c r="DZ23" s="2">
        <v>-3.125E-2</v>
      </c>
      <c r="EA23" s="2">
        <v>-3.125E-2</v>
      </c>
      <c r="EB23" s="2">
        <v>3.125E-2</v>
      </c>
      <c r="EC23" s="2">
        <v>3.125E-2</v>
      </c>
      <c r="ED23" s="2">
        <v>-3.125E-2</v>
      </c>
      <c r="EE23" s="2">
        <v>-3.125E-2</v>
      </c>
      <c r="EF23" s="2">
        <v>-3.125E-2</v>
      </c>
      <c r="EG23" s="2">
        <v>-3.125E-2</v>
      </c>
      <c r="EH23" s="2">
        <v>3.125E-2</v>
      </c>
      <c r="EI23" s="2">
        <v>3.125E-2</v>
      </c>
      <c r="EM23" s="1">
        <v>22</v>
      </c>
      <c r="EN23" s="1" t="s">
        <v>71</v>
      </c>
      <c r="EO23" s="1">
        <v>-3.125E-2</v>
      </c>
    </row>
    <row r="24" spans="1:145">
      <c r="A24" s="1">
        <v>23</v>
      </c>
      <c r="B24" s="2">
        <v>1</v>
      </c>
      <c r="C24" s="3">
        <f>CHOOSE(DOE!B25,-1,1)</f>
        <v>1</v>
      </c>
      <c r="D24" s="3">
        <f>CHOOSE(DOE!C25,-1,1)</f>
        <v>-1</v>
      </c>
      <c r="E24" s="3">
        <f>CHOOSE(DOE!D25,-1,1)</f>
        <v>1</v>
      </c>
      <c r="F24" s="3">
        <f>CHOOSE(DOE!E25,-1,1)</f>
        <v>1</v>
      </c>
      <c r="G24" s="3">
        <f>CHOOSE(DOE!F25,-1,1)</f>
        <v>-1</v>
      </c>
      <c r="H24" s="3">
        <f>CHOOSE(DOE!G25,-1,1)</f>
        <v>1</v>
      </c>
      <c r="I24" s="2">
        <f t="shared" si="0"/>
        <v>-1</v>
      </c>
      <c r="J24" s="2">
        <f t="shared" si="1"/>
        <v>1</v>
      </c>
      <c r="K24" s="2">
        <f t="shared" si="2"/>
        <v>1</v>
      </c>
      <c r="L24" s="2">
        <f t="shared" si="3"/>
        <v>-1</v>
      </c>
      <c r="M24" s="2">
        <f t="shared" si="4"/>
        <v>1</v>
      </c>
      <c r="N24" s="2">
        <f t="shared" si="5"/>
        <v>-1</v>
      </c>
      <c r="O24" s="2">
        <f t="shared" si="6"/>
        <v>-1</v>
      </c>
      <c r="P24" s="2">
        <f t="shared" si="7"/>
        <v>1</v>
      </c>
      <c r="Q24" s="2">
        <f t="shared" si="8"/>
        <v>-1</v>
      </c>
      <c r="R24" s="2">
        <f t="shared" si="9"/>
        <v>1</v>
      </c>
      <c r="S24" s="2">
        <f t="shared" si="10"/>
        <v>-1</v>
      </c>
      <c r="T24" s="2">
        <f t="shared" si="11"/>
        <v>1</v>
      </c>
      <c r="U24" s="2">
        <f t="shared" si="12"/>
        <v>-1</v>
      </c>
      <c r="V24" s="2">
        <f t="shared" si="13"/>
        <v>1</v>
      </c>
      <c r="W24" s="2">
        <f t="shared" si="14"/>
        <v>-1</v>
      </c>
    </row>
    <row r="25" spans="1:145">
      <c r="A25" s="1">
        <v>24</v>
      </c>
      <c r="B25" s="2">
        <v>1</v>
      </c>
      <c r="C25" s="3">
        <f>CHOOSE(DOE!B26,-1,1)</f>
        <v>1</v>
      </c>
      <c r="D25" s="3">
        <f>CHOOSE(DOE!C26,-1,1)</f>
        <v>-1</v>
      </c>
      <c r="E25" s="3">
        <f>CHOOSE(DOE!D26,-1,1)</f>
        <v>1</v>
      </c>
      <c r="F25" s="3">
        <f>CHOOSE(DOE!E26,-1,1)</f>
        <v>1</v>
      </c>
      <c r="G25" s="3">
        <f>CHOOSE(DOE!F26,-1,1)</f>
        <v>1</v>
      </c>
      <c r="H25" s="3">
        <f>CHOOSE(DOE!G26,-1,1)</f>
        <v>-1</v>
      </c>
      <c r="I25" s="2">
        <f t="shared" si="0"/>
        <v>-1</v>
      </c>
      <c r="J25" s="2">
        <f t="shared" si="1"/>
        <v>1</v>
      </c>
      <c r="K25" s="2">
        <f t="shared" si="2"/>
        <v>1</v>
      </c>
      <c r="L25" s="2">
        <f t="shared" si="3"/>
        <v>1</v>
      </c>
      <c r="M25" s="2">
        <f t="shared" si="4"/>
        <v>-1</v>
      </c>
      <c r="N25" s="2">
        <f t="shared" si="5"/>
        <v>-1</v>
      </c>
      <c r="O25" s="2">
        <f t="shared" si="6"/>
        <v>-1</v>
      </c>
      <c r="P25" s="2">
        <f t="shared" si="7"/>
        <v>-1</v>
      </c>
      <c r="Q25" s="2">
        <f t="shared" si="8"/>
        <v>1</v>
      </c>
      <c r="R25" s="2">
        <f t="shared" si="9"/>
        <v>1</v>
      </c>
      <c r="S25" s="2">
        <f t="shared" si="10"/>
        <v>1</v>
      </c>
      <c r="T25" s="2">
        <f t="shared" si="11"/>
        <v>-1</v>
      </c>
      <c r="U25" s="2">
        <f t="shared" si="12"/>
        <v>1</v>
      </c>
      <c r="V25" s="2">
        <f t="shared" si="13"/>
        <v>-1</v>
      </c>
      <c r="W25" s="2">
        <f t="shared" si="14"/>
        <v>-1</v>
      </c>
    </row>
    <row r="26" spans="1:145">
      <c r="A26" s="1">
        <v>25</v>
      </c>
      <c r="B26" s="2">
        <v>1</v>
      </c>
      <c r="C26" s="3">
        <f>CHOOSE(DOE!B27,-1,1)</f>
        <v>1</v>
      </c>
      <c r="D26" s="3">
        <f>CHOOSE(DOE!C27,-1,1)</f>
        <v>1</v>
      </c>
      <c r="E26" s="3">
        <f>CHOOSE(DOE!D27,-1,1)</f>
        <v>-1</v>
      </c>
      <c r="F26" s="3">
        <f>CHOOSE(DOE!E27,-1,1)</f>
        <v>-1</v>
      </c>
      <c r="G26" s="3">
        <f>CHOOSE(DOE!F27,-1,1)</f>
        <v>-1</v>
      </c>
      <c r="H26" s="3">
        <f>CHOOSE(DOE!G27,-1,1)</f>
        <v>-1</v>
      </c>
      <c r="I26" s="2">
        <f t="shared" si="0"/>
        <v>1</v>
      </c>
      <c r="J26" s="2">
        <f t="shared" si="1"/>
        <v>-1</v>
      </c>
      <c r="K26" s="2">
        <f t="shared" si="2"/>
        <v>-1</v>
      </c>
      <c r="L26" s="2">
        <f t="shared" si="3"/>
        <v>-1</v>
      </c>
      <c r="M26" s="2">
        <f t="shared" si="4"/>
        <v>-1</v>
      </c>
      <c r="N26" s="2">
        <f t="shared" si="5"/>
        <v>-1</v>
      </c>
      <c r="O26" s="2">
        <f t="shared" si="6"/>
        <v>-1</v>
      </c>
      <c r="P26" s="2">
        <f t="shared" si="7"/>
        <v>-1</v>
      </c>
      <c r="Q26" s="2">
        <f t="shared" si="8"/>
        <v>-1</v>
      </c>
      <c r="R26" s="2">
        <f t="shared" si="9"/>
        <v>1</v>
      </c>
      <c r="S26" s="2">
        <f t="shared" si="10"/>
        <v>1</v>
      </c>
      <c r="T26" s="2">
        <f t="shared" si="11"/>
        <v>1</v>
      </c>
      <c r="U26" s="2">
        <f t="shared" si="12"/>
        <v>1</v>
      </c>
      <c r="V26" s="2">
        <f t="shared" si="13"/>
        <v>1</v>
      </c>
      <c r="W26" s="2">
        <f t="shared" si="14"/>
        <v>1</v>
      </c>
    </row>
    <row r="27" spans="1:145">
      <c r="A27" s="1">
        <v>26</v>
      </c>
      <c r="B27" s="2">
        <v>1</v>
      </c>
      <c r="C27" s="3">
        <f>CHOOSE(DOE!B28,-1,1)</f>
        <v>1</v>
      </c>
      <c r="D27" s="3">
        <f>CHOOSE(DOE!C28,-1,1)</f>
        <v>1</v>
      </c>
      <c r="E27" s="3">
        <f>CHOOSE(DOE!D28,-1,1)</f>
        <v>-1</v>
      </c>
      <c r="F27" s="3">
        <f>CHOOSE(DOE!E28,-1,1)</f>
        <v>-1</v>
      </c>
      <c r="G27" s="3">
        <f>CHOOSE(DOE!F28,-1,1)</f>
        <v>1</v>
      </c>
      <c r="H27" s="3">
        <f>CHOOSE(DOE!G28,-1,1)</f>
        <v>1</v>
      </c>
      <c r="I27" s="2">
        <f t="shared" si="0"/>
        <v>1</v>
      </c>
      <c r="J27" s="2">
        <f t="shared" si="1"/>
        <v>-1</v>
      </c>
      <c r="K27" s="2">
        <f t="shared" si="2"/>
        <v>-1</v>
      </c>
      <c r="L27" s="2">
        <f t="shared" si="3"/>
        <v>1</v>
      </c>
      <c r="M27" s="2">
        <f t="shared" si="4"/>
        <v>1</v>
      </c>
      <c r="N27" s="2">
        <f t="shared" si="5"/>
        <v>-1</v>
      </c>
      <c r="O27" s="2">
        <f t="shared" si="6"/>
        <v>-1</v>
      </c>
      <c r="P27" s="2">
        <f t="shared" si="7"/>
        <v>1</v>
      </c>
      <c r="Q27" s="2">
        <f t="shared" si="8"/>
        <v>1</v>
      </c>
      <c r="R27" s="2">
        <f t="shared" si="9"/>
        <v>1</v>
      </c>
      <c r="S27" s="2">
        <f t="shared" si="10"/>
        <v>-1</v>
      </c>
      <c r="T27" s="2">
        <f t="shared" si="11"/>
        <v>-1</v>
      </c>
      <c r="U27" s="2">
        <f t="shared" si="12"/>
        <v>-1</v>
      </c>
      <c r="V27" s="2">
        <f t="shared" si="13"/>
        <v>-1</v>
      </c>
      <c r="W27" s="2">
        <f t="shared" si="14"/>
        <v>1</v>
      </c>
    </row>
    <row r="28" spans="1:145">
      <c r="A28" s="1">
        <v>27</v>
      </c>
      <c r="B28" s="2">
        <v>1</v>
      </c>
      <c r="C28" s="3">
        <f>CHOOSE(DOE!B29,-1,1)</f>
        <v>1</v>
      </c>
      <c r="D28" s="3">
        <f>CHOOSE(DOE!C29,-1,1)</f>
        <v>1</v>
      </c>
      <c r="E28" s="3">
        <f>CHOOSE(DOE!D29,-1,1)</f>
        <v>-1</v>
      </c>
      <c r="F28" s="3">
        <f>CHOOSE(DOE!E29,-1,1)</f>
        <v>1</v>
      </c>
      <c r="G28" s="3">
        <f>CHOOSE(DOE!F29,-1,1)</f>
        <v>-1</v>
      </c>
      <c r="H28" s="3">
        <f>CHOOSE(DOE!G29,-1,1)</f>
        <v>1</v>
      </c>
      <c r="I28" s="2">
        <f t="shared" si="0"/>
        <v>1</v>
      </c>
      <c r="J28" s="2">
        <f t="shared" si="1"/>
        <v>-1</v>
      </c>
      <c r="K28" s="2">
        <f t="shared" si="2"/>
        <v>1</v>
      </c>
      <c r="L28" s="2">
        <f t="shared" si="3"/>
        <v>-1</v>
      </c>
      <c r="M28" s="2">
        <f t="shared" si="4"/>
        <v>1</v>
      </c>
      <c r="N28" s="2">
        <f t="shared" si="5"/>
        <v>-1</v>
      </c>
      <c r="O28" s="2">
        <f t="shared" si="6"/>
        <v>1</v>
      </c>
      <c r="P28" s="2">
        <f t="shared" si="7"/>
        <v>-1</v>
      </c>
      <c r="Q28" s="2">
        <f t="shared" si="8"/>
        <v>1</v>
      </c>
      <c r="R28" s="2">
        <f t="shared" si="9"/>
        <v>-1</v>
      </c>
      <c r="S28" s="2">
        <f t="shared" si="10"/>
        <v>1</v>
      </c>
      <c r="T28" s="2">
        <f t="shared" si="11"/>
        <v>-1</v>
      </c>
      <c r="U28" s="2">
        <f t="shared" si="12"/>
        <v>-1</v>
      </c>
      <c r="V28" s="2">
        <f t="shared" si="13"/>
        <v>1</v>
      </c>
      <c r="W28" s="2">
        <f t="shared" si="14"/>
        <v>-1</v>
      </c>
    </row>
    <row r="29" spans="1:145">
      <c r="A29" s="1">
        <v>28</v>
      </c>
      <c r="B29" s="2">
        <v>1</v>
      </c>
      <c r="C29" s="3">
        <f>CHOOSE(DOE!B30,-1,1)</f>
        <v>1</v>
      </c>
      <c r="D29" s="3">
        <f>CHOOSE(DOE!C30,-1,1)</f>
        <v>1</v>
      </c>
      <c r="E29" s="3">
        <f>CHOOSE(DOE!D30,-1,1)</f>
        <v>-1</v>
      </c>
      <c r="F29" s="3">
        <f>CHOOSE(DOE!E30,-1,1)</f>
        <v>1</v>
      </c>
      <c r="G29" s="3">
        <f>CHOOSE(DOE!F30,-1,1)</f>
        <v>1</v>
      </c>
      <c r="H29" s="3">
        <f>CHOOSE(DOE!G30,-1,1)</f>
        <v>-1</v>
      </c>
      <c r="I29" s="2">
        <f t="shared" si="0"/>
        <v>1</v>
      </c>
      <c r="J29" s="2">
        <f t="shared" si="1"/>
        <v>-1</v>
      </c>
      <c r="K29" s="2">
        <f t="shared" si="2"/>
        <v>1</v>
      </c>
      <c r="L29" s="2">
        <f t="shared" si="3"/>
        <v>1</v>
      </c>
      <c r="M29" s="2">
        <f t="shared" si="4"/>
        <v>-1</v>
      </c>
      <c r="N29" s="2">
        <f t="shared" si="5"/>
        <v>-1</v>
      </c>
      <c r="O29" s="2">
        <f t="shared" si="6"/>
        <v>1</v>
      </c>
      <c r="P29" s="2">
        <f t="shared" si="7"/>
        <v>1</v>
      </c>
      <c r="Q29" s="2">
        <f t="shared" si="8"/>
        <v>-1</v>
      </c>
      <c r="R29" s="2">
        <f t="shared" si="9"/>
        <v>-1</v>
      </c>
      <c r="S29" s="2">
        <f t="shared" si="10"/>
        <v>-1</v>
      </c>
      <c r="T29" s="2">
        <f t="shared" si="11"/>
        <v>1</v>
      </c>
      <c r="U29" s="2">
        <f t="shared" si="12"/>
        <v>1</v>
      </c>
      <c r="V29" s="2">
        <f t="shared" si="13"/>
        <v>-1</v>
      </c>
      <c r="W29" s="2">
        <f t="shared" si="14"/>
        <v>-1</v>
      </c>
    </row>
    <row r="30" spans="1:145">
      <c r="A30" s="1">
        <v>29</v>
      </c>
      <c r="B30" s="2">
        <v>1</v>
      </c>
      <c r="C30" s="3">
        <f>CHOOSE(DOE!B31,-1,1)</f>
        <v>1</v>
      </c>
      <c r="D30" s="3">
        <f>CHOOSE(DOE!C31,-1,1)</f>
        <v>1</v>
      </c>
      <c r="E30" s="3">
        <f>CHOOSE(DOE!D31,-1,1)</f>
        <v>1</v>
      </c>
      <c r="F30" s="3">
        <f>CHOOSE(DOE!E31,-1,1)</f>
        <v>-1</v>
      </c>
      <c r="G30" s="3">
        <f>CHOOSE(DOE!F31,-1,1)</f>
        <v>-1</v>
      </c>
      <c r="H30" s="3">
        <f>CHOOSE(DOE!G31,-1,1)</f>
        <v>1</v>
      </c>
      <c r="I30" s="2">
        <f t="shared" si="0"/>
        <v>1</v>
      </c>
      <c r="J30" s="2">
        <f t="shared" si="1"/>
        <v>1</v>
      </c>
      <c r="K30" s="2">
        <f t="shared" si="2"/>
        <v>-1</v>
      </c>
      <c r="L30" s="2">
        <f t="shared" si="3"/>
        <v>-1</v>
      </c>
      <c r="M30" s="2">
        <f t="shared" si="4"/>
        <v>1</v>
      </c>
      <c r="N30" s="2">
        <f t="shared" si="5"/>
        <v>1</v>
      </c>
      <c r="O30" s="2">
        <f t="shared" si="6"/>
        <v>-1</v>
      </c>
      <c r="P30" s="2">
        <f t="shared" si="7"/>
        <v>-1</v>
      </c>
      <c r="Q30" s="2">
        <f t="shared" si="8"/>
        <v>1</v>
      </c>
      <c r="R30" s="2">
        <f t="shared" si="9"/>
        <v>-1</v>
      </c>
      <c r="S30" s="2">
        <f t="shared" si="10"/>
        <v>-1</v>
      </c>
      <c r="T30" s="2">
        <f t="shared" si="11"/>
        <v>1</v>
      </c>
      <c r="U30" s="2">
        <f t="shared" si="12"/>
        <v>1</v>
      </c>
      <c r="V30" s="2">
        <f t="shared" si="13"/>
        <v>-1</v>
      </c>
      <c r="W30" s="2">
        <f t="shared" si="14"/>
        <v>-1</v>
      </c>
    </row>
    <row r="31" spans="1:145">
      <c r="A31" s="1">
        <v>30</v>
      </c>
      <c r="B31" s="2">
        <v>1</v>
      </c>
      <c r="C31" s="3">
        <f>CHOOSE(DOE!B32,-1,1)</f>
        <v>1</v>
      </c>
      <c r="D31" s="3">
        <f>CHOOSE(DOE!C32,-1,1)</f>
        <v>1</v>
      </c>
      <c r="E31" s="3">
        <f>CHOOSE(DOE!D32,-1,1)</f>
        <v>1</v>
      </c>
      <c r="F31" s="3">
        <f>CHOOSE(DOE!E32,-1,1)</f>
        <v>-1</v>
      </c>
      <c r="G31" s="3">
        <f>CHOOSE(DOE!F32,-1,1)</f>
        <v>1</v>
      </c>
      <c r="H31" s="3">
        <f>CHOOSE(DOE!G32,-1,1)</f>
        <v>-1</v>
      </c>
      <c r="I31" s="2">
        <f t="shared" si="0"/>
        <v>1</v>
      </c>
      <c r="J31" s="2">
        <f t="shared" si="1"/>
        <v>1</v>
      </c>
      <c r="K31" s="2">
        <f t="shared" si="2"/>
        <v>-1</v>
      </c>
      <c r="L31" s="2">
        <f t="shared" si="3"/>
        <v>1</v>
      </c>
      <c r="M31" s="2">
        <f t="shared" si="4"/>
        <v>-1</v>
      </c>
      <c r="N31" s="2">
        <f t="shared" si="5"/>
        <v>1</v>
      </c>
      <c r="O31" s="2">
        <f t="shared" si="6"/>
        <v>-1</v>
      </c>
      <c r="P31" s="2">
        <f t="shared" si="7"/>
        <v>1</v>
      </c>
      <c r="Q31" s="2">
        <f t="shared" si="8"/>
        <v>-1</v>
      </c>
      <c r="R31" s="2">
        <f t="shared" si="9"/>
        <v>-1</v>
      </c>
      <c r="S31" s="2">
        <f t="shared" si="10"/>
        <v>1</v>
      </c>
      <c r="T31" s="2">
        <f t="shared" si="11"/>
        <v>-1</v>
      </c>
      <c r="U31" s="2">
        <f t="shared" si="12"/>
        <v>-1</v>
      </c>
      <c r="V31" s="2">
        <f t="shared" si="13"/>
        <v>1</v>
      </c>
      <c r="W31" s="2">
        <f t="shared" si="14"/>
        <v>-1</v>
      </c>
    </row>
    <row r="32" spans="1:145">
      <c r="A32" s="1">
        <v>31</v>
      </c>
      <c r="B32" s="2">
        <v>1</v>
      </c>
      <c r="C32" s="3">
        <f>CHOOSE(DOE!B33,-1,1)</f>
        <v>1</v>
      </c>
      <c r="D32" s="3">
        <f>CHOOSE(DOE!C33,-1,1)</f>
        <v>1</v>
      </c>
      <c r="E32" s="3">
        <f>CHOOSE(DOE!D33,-1,1)</f>
        <v>1</v>
      </c>
      <c r="F32" s="3">
        <f>CHOOSE(DOE!E33,-1,1)</f>
        <v>1</v>
      </c>
      <c r="G32" s="3">
        <f>CHOOSE(DOE!F33,-1,1)</f>
        <v>-1</v>
      </c>
      <c r="H32" s="3">
        <f>CHOOSE(DOE!G33,-1,1)</f>
        <v>-1</v>
      </c>
      <c r="I32" s="2">
        <f t="shared" si="0"/>
        <v>1</v>
      </c>
      <c r="J32" s="2">
        <f t="shared" si="1"/>
        <v>1</v>
      </c>
      <c r="K32" s="2">
        <f t="shared" si="2"/>
        <v>1</v>
      </c>
      <c r="L32" s="2">
        <f t="shared" si="3"/>
        <v>-1</v>
      </c>
      <c r="M32" s="2">
        <f t="shared" si="4"/>
        <v>-1</v>
      </c>
      <c r="N32" s="2">
        <f t="shared" si="5"/>
        <v>1</v>
      </c>
      <c r="O32" s="2">
        <f t="shared" si="6"/>
        <v>1</v>
      </c>
      <c r="P32" s="2">
        <f t="shared" si="7"/>
        <v>-1</v>
      </c>
      <c r="Q32" s="2">
        <f t="shared" si="8"/>
        <v>-1</v>
      </c>
      <c r="R32" s="2">
        <f t="shared" si="9"/>
        <v>1</v>
      </c>
      <c r="S32" s="2">
        <f t="shared" si="10"/>
        <v>-1</v>
      </c>
      <c r="T32" s="2">
        <f t="shared" si="11"/>
        <v>-1</v>
      </c>
      <c r="U32" s="2">
        <f t="shared" si="12"/>
        <v>-1</v>
      </c>
      <c r="V32" s="2">
        <f t="shared" si="13"/>
        <v>-1</v>
      </c>
      <c r="W32" s="2">
        <f t="shared" si="14"/>
        <v>1</v>
      </c>
    </row>
    <row r="33" spans="1:23">
      <c r="A33" s="1">
        <v>32</v>
      </c>
      <c r="B33" s="2">
        <v>1</v>
      </c>
      <c r="C33" s="3">
        <f>CHOOSE(DOE!B34,-1,1)</f>
        <v>1</v>
      </c>
      <c r="D33" s="3">
        <f>CHOOSE(DOE!C34,-1,1)</f>
        <v>1</v>
      </c>
      <c r="E33" s="3">
        <f>CHOOSE(DOE!D34,-1,1)</f>
        <v>1</v>
      </c>
      <c r="F33" s="3">
        <f>CHOOSE(DOE!E34,-1,1)</f>
        <v>1</v>
      </c>
      <c r="G33" s="3">
        <f>CHOOSE(DOE!F34,-1,1)</f>
        <v>1</v>
      </c>
      <c r="H33" s="3">
        <f>CHOOSE(DOE!G34,-1,1)</f>
        <v>1</v>
      </c>
      <c r="I33" s="2">
        <f>$C33*D33</f>
        <v>1</v>
      </c>
      <c r="J33" s="2">
        <f>$C33*E33</f>
        <v>1</v>
      </c>
      <c r="K33" s="2">
        <f>$C33*F33</f>
        <v>1</v>
      </c>
      <c r="L33" s="2">
        <f>$C33*G33</f>
        <v>1</v>
      </c>
      <c r="M33" s="2">
        <f>$C33*H33</f>
        <v>1</v>
      </c>
      <c r="N33" s="2">
        <f>$D33*E33</f>
        <v>1</v>
      </c>
      <c r="O33" s="2">
        <f>$D33*F33</f>
        <v>1</v>
      </c>
      <c r="P33" s="2">
        <f>$D33*G33</f>
        <v>1</v>
      </c>
      <c r="Q33" s="2">
        <f>$D33*H33</f>
        <v>1</v>
      </c>
      <c r="R33" s="2">
        <f>$E33*F33</f>
        <v>1</v>
      </c>
      <c r="S33" s="2">
        <f>$E33*G33</f>
        <v>1</v>
      </c>
      <c r="T33" s="2">
        <f>$E33*H33</f>
        <v>1</v>
      </c>
      <c r="U33" s="2">
        <f>$F33*G33</f>
        <v>1</v>
      </c>
      <c r="V33" s="2">
        <f>$F33*H33</f>
        <v>1</v>
      </c>
      <c r="W33" s="2">
        <f>G33*H33</f>
        <v>1</v>
      </c>
    </row>
    <row r="34" spans="1:23">
      <c r="B34" s="1" t="s">
        <v>50</v>
      </c>
      <c r="C34" s="1" t="s">
        <v>0</v>
      </c>
      <c r="D34" s="1" t="s">
        <v>1</v>
      </c>
      <c r="E34" s="1" t="s">
        <v>2</v>
      </c>
      <c r="F34" s="1" t="s">
        <v>3</v>
      </c>
      <c r="G34" s="1" t="s">
        <v>4</v>
      </c>
      <c r="H34" s="1" t="s">
        <v>5</v>
      </c>
      <c r="I34" s="1" t="s">
        <v>8</v>
      </c>
      <c r="J34" s="1" t="s">
        <v>9</v>
      </c>
      <c r="K34" s="1" t="s">
        <v>10</v>
      </c>
      <c r="L34" s="1" t="s">
        <v>11</v>
      </c>
      <c r="M34" s="1" t="s">
        <v>12</v>
      </c>
      <c r="N34" s="1" t="s">
        <v>13</v>
      </c>
      <c r="O34" s="1" t="s">
        <v>14</v>
      </c>
      <c r="P34" s="1" t="s">
        <v>15</v>
      </c>
      <c r="Q34" s="1" t="s">
        <v>16</v>
      </c>
      <c r="R34" s="1" t="s">
        <v>17</v>
      </c>
      <c r="S34" s="1" t="s">
        <v>18</v>
      </c>
      <c r="T34" s="1" t="s">
        <v>19</v>
      </c>
      <c r="U34" s="1" t="s">
        <v>20</v>
      </c>
      <c r="V34" s="1" t="s">
        <v>21</v>
      </c>
      <c r="W34" s="1" t="s">
        <v>22</v>
      </c>
    </row>
  </sheetData>
  <conditionalFormatting sqref="BH2:CC23">
    <cfRule type="cellIs" dxfId="1" priority="1" stopIfTrue="1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4</vt:i4>
      </vt:variant>
      <vt:variant>
        <vt:lpstr>Graphiques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12" baseType="lpstr">
      <vt:lpstr>Table L32</vt:lpstr>
      <vt:lpstr>DOE</vt:lpstr>
      <vt:lpstr>Plan d'expérimentations</vt:lpstr>
      <vt:lpstr>Espace Mathématique</vt:lpstr>
      <vt:lpstr>Graphe des effets moyens</vt:lpstr>
      <vt:lpstr>Couplage Puissance-Epaisseur</vt:lpstr>
      <vt:lpstr>Disp</vt:lpstr>
      <vt:lpstr>Info</vt:lpstr>
      <vt:lpstr>Sol</vt:lpstr>
      <vt:lpstr>tX</vt:lpstr>
      <vt:lpstr>X</vt:lpstr>
      <vt:lpstr>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Delplanque</dc:creator>
  <cp:lastModifiedBy>Delplanque</cp:lastModifiedBy>
  <dcterms:created xsi:type="dcterms:W3CDTF">2011-08-26T12:22:06Z</dcterms:created>
  <dcterms:modified xsi:type="dcterms:W3CDTF">2011-09-01T08:30:20Z</dcterms:modified>
</cp:coreProperties>
</file>