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chartsheets/sheet15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chartsheets/sheet13.xml" ContentType="application/vnd.openxmlformats-officedocument.spreadsheetml.chartsheet+xml"/>
  <Override PartName="/xl/charts/chart2.xml" ContentType="application/vnd.openxmlformats-officedocument.drawingml.char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9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10.xml" ContentType="application/vnd.openxmlformats-officedocument.spreadsheetml.chart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6.xml" ContentType="application/vnd.openxmlformats-officedocument.drawingml.chart+xml"/>
  <Override PartName="/xl/calcChain.xml" ContentType="application/vnd.openxmlformats-officedocument.spreadsheetml.calcChain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heets/sheet1.xml" ContentType="application/vnd.openxmlformats-officedocument.spreadsheetml.chartshee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heets/sheet16.xml" ContentType="application/vnd.openxmlformats-officedocument.spreadsheetml.chartsheet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heets/sheet14.xml" ContentType="application/vnd.openxmlformats-officedocument.spreadsheetml.chartsheet+xml"/>
  <Override PartName="/xl/charts/chart3.xml" ContentType="application/vnd.openxmlformats-officedocument.drawingml.chart+xml"/>
  <Override PartName="/xl/drawings/drawing5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75" windowWidth="18555" windowHeight="8190" activeTab="2"/>
  </bookViews>
  <sheets>
    <sheet name="Table L32" sheetId="1" r:id="rId1"/>
    <sheet name="DOE" sheetId="2" r:id="rId2"/>
    <sheet name="Plan d'expérimentations" sheetId="4" r:id="rId3"/>
    <sheet name="Grille de dépouillement" sheetId="5" r:id="rId4"/>
    <sheet name="Espace Mathématique" sheetId="3" r:id="rId5"/>
    <sheet name="Couplage Diffuseur-Epaisseur" sheetId="21" r:id="rId6"/>
    <sheet name="Couplage Puissance-Epaisseur" sheetId="20" r:id="rId7"/>
    <sheet name="Couplage Puissance-Diffuseur" sheetId="19" r:id="rId8"/>
    <sheet name="Couplage Gaz-Epaisseur" sheetId="18" r:id="rId9"/>
    <sheet name="Couplage Gaz-Diffuseur" sheetId="17" r:id="rId10"/>
    <sheet name="Couplage Gaz-Puissance" sheetId="16" r:id="rId11"/>
    <sheet name="Couplage Vitesse-Epaisseur" sheetId="15" r:id="rId12"/>
    <sheet name="Couplage Vitesse-Diffuseur" sheetId="14" r:id="rId13"/>
    <sheet name="Couplage Vitesse-Puissance" sheetId="13" r:id="rId14"/>
    <sheet name="Couplage Vitesse-Gaz" sheetId="12" r:id="rId15"/>
    <sheet name="Couplage Lentille-Epaisseur" sheetId="11" r:id="rId16"/>
    <sheet name="Couplage Lentille-Diffuseur" sheetId="10" r:id="rId17"/>
    <sheet name="Couplage Lentille-Puissance" sheetId="9" r:id="rId18"/>
    <sheet name="Couplage Lentille-Gaz" sheetId="8" r:id="rId19"/>
    <sheet name="Graphe des effets moyens" sheetId="6" r:id="rId20"/>
    <sheet name="Couplage Lentille-Vitesse" sheetId="7" r:id="rId21"/>
  </sheets>
  <definedNames>
    <definedName name="Info">'Espace Mathématique'!$BH$2:$CC$23</definedName>
    <definedName name="tX">'Espace Mathématique'!$Z$2:$BE$23</definedName>
    <definedName name="X">'Espace Mathématique'!$B$2:$W$33</definedName>
  </definedNames>
  <calcPr calcId="125725"/>
</workbook>
</file>

<file path=xl/calcChain.xml><?xml version="1.0" encoding="utf-8"?>
<calcChain xmlns="http://schemas.openxmlformats.org/spreadsheetml/2006/main">
  <c r="BP39" i="5"/>
  <c r="AL39"/>
  <c r="CJ39"/>
  <c r="CI39"/>
  <c r="CE39"/>
  <c r="CD39"/>
  <c r="BZ39"/>
  <c r="BY39"/>
  <c r="BU39"/>
  <c r="BT39"/>
  <c r="BO39"/>
  <c r="BK39"/>
  <c r="BJ39"/>
  <c r="BF39"/>
  <c r="BE39"/>
  <c r="BA39"/>
  <c r="AZ39"/>
  <c r="AV39"/>
  <c r="AU39"/>
  <c r="AQ39"/>
  <c r="AP39"/>
  <c r="AU38"/>
  <c r="AV38"/>
  <c r="AU40"/>
  <c r="AV40"/>
  <c r="BJ38"/>
  <c r="BK38"/>
  <c r="BJ40"/>
  <c r="BK40"/>
  <c r="R39"/>
  <c r="Q39"/>
  <c r="W39"/>
  <c r="AB39"/>
  <c r="AG39"/>
  <c r="AK39"/>
  <c r="AF39"/>
  <c r="AA39"/>
  <c r="V39"/>
  <c r="CG3"/>
  <c r="CH3"/>
  <c r="CI3"/>
  <c r="CJ3"/>
  <c r="CG4"/>
  <c r="CH4"/>
  <c r="CI4"/>
  <c r="CJ4"/>
  <c r="CG5"/>
  <c r="CH5"/>
  <c r="CI5"/>
  <c r="CJ5"/>
  <c r="CG6"/>
  <c r="CH6"/>
  <c r="CI6"/>
  <c r="CJ6"/>
  <c r="CG7"/>
  <c r="CH7"/>
  <c r="CI7"/>
  <c r="CJ7"/>
  <c r="CG8"/>
  <c r="CH8"/>
  <c r="CI8"/>
  <c r="CJ8"/>
  <c r="CG9"/>
  <c r="CH9"/>
  <c r="CI9"/>
  <c r="CJ9"/>
  <c r="CG10"/>
  <c r="CH10"/>
  <c r="CI10"/>
  <c r="CJ10"/>
  <c r="CG11"/>
  <c r="CH11"/>
  <c r="CI11"/>
  <c r="CJ11"/>
  <c r="CG12"/>
  <c r="CH12"/>
  <c r="CI12"/>
  <c r="CJ12"/>
  <c r="CG13"/>
  <c r="CH13"/>
  <c r="CI13"/>
  <c r="CJ13"/>
  <c r="CG14"/>
  <c r="CH14"/>
  <c r="CI14"/>
  <c r="CJ14"/>
  <c r="CG15"/>
  <c r="CH15"/>
  <c r="CI15"/>
  <c r="CJ15"/>
  <c r="CG16"/>
  <c r="CH16"/>
  <c r="CI16"/>
  <c r="CJ16"/>
  <c r="CG17"/>
  <c r="CH17"/>
  <c r="CI17"/>
  <c r="CJ17"/>
  <c r="CG18"/>
  <c r="CH18"/>
  <c r="CI18"/>
  <c r="CJ18"/>
  <c r="CG19"/>
  <c r="CH19"/>
  <c r="CI19"/>
  <c r="CJ19"/>
  <c r="CG20"/>
  <c r="CH20"/>
  <c r="CI20"/>
  <c r="CJ20"/>
  <c r="CG21"/>
  <c r="CH21"/>
  <c r="CI21"/>
  <c r="CJ21"/>
  <c r="CG22"/>
  <c r="CH22"/>
  <c r="CI22"/>
  <c r="CJ22"/>
  <c r="CG23"/>
  <c r="CH23"/>
  <c r="CI23"/>
  <c r="CJ23"/>
  <c r="CG24"/>
  <c r="CH24"/>
  <c r="CI24"/>
  <c r="CJ24"/>
  <c r="CG25"/>
  <c r="CH25"/>
  <c r="CI25"/>
  <c r="CJ25"/>
  <c r="CG26"/>
  <c r="CH26"/>
  <c r="CI26"/>
  <c r="CJ26"/>
  <c r="CG27"/>
  <c r="CH27"/>
  <c r="CI27"/>
  <c r="CJ27"/>
  <c r="CG28"/>
  <c r="CH28"/>
  <c r="CI28"/>
  <c r="CJ28"/>
  <c r="CG29"/>
  <c r="CH29"/>
  <c r="CI29"/>
  <c r="CJ29"/>
  <c r="CG30"/>
  <c r="CH30"/>
  <c r="CI30"/>
  <c r="CJ30"/>
  <c r="CG31"/>
  <c r="CH31"/>
  <c r="CI31"/>
  <c r="CJ31"/>
  <c r="CG32"/>
  <c r="CH32"/>
  <c r="CI32"/>
  <c r="CJ32"/>
  <c r="CG33"/>
  <c r="CH33"/>
  <c r="CI33"/>
  <c r="CJ33"/>
  <c r="CJ34" s="1"/>
  <c r="CJ40" s="1"/>
  <c r="CJ2"/>
  <c r="CI2"/>
  <c r="CH2"/>
  <c r="CG2"/>
  <c r="CH34"/>
  <c r="CI40" s="1"/>
  <c r="CB3"/>
  <c r="CC3"/>
  <c r="CD3"/>
  <c r="CE3"/>
  <c r="CB4"/>
  <c r="CC4"/>
  <c r="CD4"/>
  <c r="CE4"/>
  <c r="CB5"/>
  <c r="CC5"/>
  <c r="CD5"/>
  <c r="CE5"/>
  <c r="CB6"/>
  <c r="CC6"/>
  <c r="CD6"/>
  <c r="CE6"/>
  <c r="CB7"/>
  <c r="CC7"/>
  <c r="CD7"/>
  <c r="CE7"/>
  <c r="CB8"/>
  <c r="CC8"/>
  <c r="CD8"/>
  <c r="CE8"/>
  <c r="CB9"/>
  <c r="CC9"/>
  <c r="CD9"/>
  <c r="CE9"/>
  <c r="CB10"/>
  <c r="CC10"/>
  <c r="CD10"/>
  <c r="CE10"/>
  <c r="CB11"/>
  <c r="CC11"/>
  <c r="CD11"/>
  <c r="CE11"/>
  <c r="CB12"/>
  <c r="CC12"/>
  <c r="CD12"/>
  <c r="CE12"/>
  <c r="CB13"/>
  <c r="CC13"/>
  <c r="CD13"/>
  <c r="CE13"/>
  <c r="CB14"/>
  <c r="CC14"/>
  <c r="CD14"/>
  <c r="CE14"/>
  <c r="CB15"/>
  <c r="CC15"/>
  <c r="CD15"/>
  <c r="CE15"/>
  <c r="CB16"/>
  <c r="CC16"/>
  <c r="CD16"/>
  <c r="CE16"/>
  <c r="CB17"/>
  <c r="CC17"/>
  <c r="CD17"/>
  <c r="CE17"/>
  <c r="CB18"/>
  <c r="CC18"/>
  <c r="CD18"/>
  <c r="CE18"/>
  <c r="CB19"/>
  <c r="CC19"/>
  <c r="CD19"/>
  <c r="CE19"/>
  <c r="CB20"/>
  <c r="CC20"/>
  <c r="CD20"/>
  <c r="CE20"/>
  <c r="CB21"/>
  <c r="CC21"/>
  <c r="CD21"/>
  <c r="CE21"/>
  <c r="CB22"/>
  <c r="CC22"/>
  <c r="CD22"/>
  <c r="CE22"/>
  <c r="CB23"/>
  <c r="CC23"/>
  <c r="CD23"/>
  <c r="CE23"/>
  <c r="CB24"/>
  <c r="CC24"/>
  <c r="CD24"/>
  <c r="CE24"/>
  <c r="CB25"/>
  <c r="CC25"/>
  <c r="CD25"/>
  <c r="CE25"/>
  <c r="CB26"/>
  <c r="CC26"/>
  <c r="CD26"/>
  <c r="CE26"/>
  <c r="CB27"/>
  <c r="CC27"/>
  <c r="CD27"/>
  <c r="CE27"/>
  <c r="CB28"/>
  <c r="CC28"/>
  <c r="CD28"/>
  <c r="CE28"/>
  <c r="CB29"/>
  <c r="CC29"/>
  <c r="CD29"/>
  <c r="CE29"/>
  <c r="CB30"/>
  <c r="CC30"/>
  <c r="CD30"/>
  <c r="CE30"/>
  <c r="CB31"/>
  <c r="CC31"/>
  <c r="CD31"/>
  <c r="CE31"/>
  <c r="CB32"/>
  <c r="CC32"/>
  <c r="CD32"/>
  <c r="CE32"/>
  <c r="CB33"/>
  <c r="CC33"/>
  <c r="CD33"/>
  <c r="CE33"/>
  <c r="CE2"/>
  <c r="CC2"/>
  <c r="CD2"/>
  <c r="CB2"/>
  <c r="BW3"/>
  <c r="BX3"/>
  <c r="BY3"/>
  <c r="BZ3"/>
  <c r="BW4"/>
  <c r="BX4"/>
  <c r="BY4"/>
  <c r="BZ4"/>
  <c r="BW5"/>
  <c r="BX5"/>
  <c r="BY5"/>
  <c r="BZ5"/>
  <c r="BW6"/>
  <c r="BX6"/>
  <c r="BY6"/>
  <c r="BZ6"/>
  <c r="BW7"/>
  <c r="BX7"/>
  <c r="BY7"/>
  <c r="BZ7"/>
  <c r="BW8"/>
  <c r="BX8"/>
  <c r="BY8"/>
  <c r="BZ8"/>
  <c r="BW9"/>
  <c r="BX9"/>
  <c r="BY9"/>
  <c r="BZ9"/>
  <c r="BW10"/>
  <c r="BX10"/>
  <c r="BY10"/>
  <c r="BZ10"/>
  <c r="BW11"/>
  <c r="BX11"/>
  <c r="BY11"/>
  <c r="BZ11"/>
  <c r="BW12"/>
  <c r="BX12"/>
  <c r="BY12"/>
  <c r="BZ12"/>
  <c r="BW13"/>
  <c r="BX13"/>
  <c r="BY13"/>
  <c r="BZ13"/>
  <c r="BW14"/>
  <c r="BX14"/>
  <c r="BY14"/>
  <c r="BZ14"/>
  <c r="BW15"/>
  <c r="BX15"/>
  <c r="BY15"/>
  <c r="BZ15"/>
  <c r="BW16"/>
  <c r="BX16"/>
  <c r="BY16"/>
  <c r="BZ16"/>
  <c r="BW17"/>
  <c r="BX17"/>
  <c r="BY17"/>
  <c r="BZ17"/>
  <c r="BW18"/>
  <c r="BX18"/>
  <c r="BY18"/>
  <c r="BZ18"/>
  <c r="BW19"/>
  <c r="BX19"/>
  <c r="BY19"/>
  <c r="BZ19"/>
  <c r="BW20"/>
  <c r="BX20"/>
  <c r="BY20"/>
  <c r="BZ20"/>
  <c r="BW21"/>
  <c r="BX21"/>
  <c r="BY21"/>
  <c r="BZ21"/>
  <c r="BW22"/>
  <c r="BX22"/>
  <c r="BY22"/>
  <c r="BZ22"/>
  <c r="BW23"/>
  <c r="BX23"/>
  <c r="BY23"/>
  <c r="BZ23"/>
  <c r="BW24"/>
  <c r="BX24"/>
  <c r="BY24"/>
  <c r="BZ24"/>
  <c r="BW25"/>
  <c r="BX25"/>
  <c r="BY25"/>
  <c r="BZ25"/>
  <c r="BW26"/>
  <c r="BX26"/>
  <c r="BY26"/>
  <c r="BZ26"/>
  <c r="BW27"/>
  <c r="BX27"/>
  <c r="BY27"/>
  <c r="BZ27"/>
  <c r="BW28"/>
  <c r="BX28"/>
  <c r="BY28"/>
  <c r="BZ28"/>
  <c r="BW29"/>
  <c r="BX29"/>
  <c r="BY29"/>
  <c r="BZ29"/>
  <c r="BW30"/>
  <c r="BX30"/>
  <c r="BY30"/>
  <c r="BZ30"/>
  <c r="BW31"/>
  <c r="BX31"/>
  <c r="BY31"/>
  <c r="BZ31"/>
  <c r="BW32"/>
  <c r="BX32"/>
  <c r="BY32"/>
  <c r="BZ32"/>
  <c r="BW33"/>
  <c r="BX33"/>
  <c r="BY33"/>
  <c r="BZ33"/>
  <c r="BZ2"/>
  <c r="BY2"/>
  <c r="BX2"/>
  <c r="BW2"/>
  <c r="BR3"/>
  <c r="BS3"/>
  <c r="BT3"/>
  <c r="BU3"/>
  <c r="BR4"/>
  <c r="BS4"/>
  <c r="BT4"/>
  <c r="BU4"/>
  <c r="BR5"/>
  <c r="BS5"/>
  <c r="BT5"/>
  <c r="BU5"/>
  <c r="BR6"/>
  <c r="BS6"/>
  <c r="BT6"/>
  <c r="BU6"/>
  <c r="BR7"/>
  <c r="BS7"/>
  <c r="BT7"/>
  <c r="BU7"/>
  <c r="BR8"/>
  <c r="BS8"/>
  <c r="BT8"/>
  <c r="BU8"/>
  <c r="BR9"/>
  <c r="BS9"/>
  <c r="BT9"/>
  <c r="BU9"/>
  <c r="BR10"/>
  <c r="BS10"/>
  <c r="BT10"/>
  <c r="BU10"/>
  <c r="BR11"/>
  <c r="BS11"/>
  <c r="BT11"/>
  <c r="BU11"/>
  <c r="BR12"/>
  <c r="BS12"/>
  <c r="BT12"/>
  <c r="BU12"/>
  <c r="BR13"/>
  <c r="BS13"/>
  <c r="BT13"/>
  <c r="BU13"/>
  <c r="BR14"/>
  <c r="BS14"/>
  <c r="BT14"/>
  <c r="BU14"/>
  <c r="BR15"/>
  <c r="BS15"/>
  <c r="BT15"/>
  <c r="BU15"/>
  <c r="BR16"/>
  <c r="BS16"/>
  <c r="BT16"/>
  <c r="BU16"/>
  <c r="BR17"/>
  <c r="BS17"/>
  <c r="BT17"/>
  <c r="BU17"/>
  <c r="BR18"/>
  <c r="BS18"/>
  <c r="BT18"/>
  <c r="BU18"/>
  <c r="BR19"/>
  <c r="BS19"/>
  <c r="BT19"/>
  <c r="BU19"/>
  <c r="BR20"/>
  <c r="BS20"/>
  <c r="BT20"/>
  <c r="BU20"/>
  <c r="BR21"/>
  <c r="BS21"/>
  <c r="BT21"/>
  <c r="BU21"/>
  <c r="BR22"/>
  <c r="BS22"/>
  <c r="BT22"/>
  <c r="BU22"/>
  <c r="BR23"/>
  <c r="BS23"/>
  <c r="BT23"/>
  <c r="BU23"/>
  <c r="BR24"/>
  <c r="BS24"/>
  <c r="BT24"/>
  <c r="BU24"/>
  <c r="BR25"/>
  <c r="BS25"/>
  <c r="BT25"/>
  <c r="BU25"/>
  <c r="BR26"/>
  <c r="BS26"/>
  <c r="BT26"/>
  <c r="BU26"/>
  <c r="BR27"/>
  <c r="BS27"/>
  <c r="BT27"/>
  <c r="BU27"/>
  <c r="BR28"/>
  <c r="BS28"/>
  <c r="BT28"/>
  <c r="BU28"/>
  <c r="BR29"/>
  <c r="BS29"/>
  <c r="BT29"/>
  <c r="BU29"/>
  <c r="BR30"/>
  <c r="BS30"/>
  <c r="BT30"/>
  <c r="BU30"/>
  <c r="BR31"/>
  <c r="BS31"/>
  <c r="BT31"/>
  <c r="BU31"/>
  <c r="BR32"/>
  <c r="BS32"/>
  <c r="BT32"/>
  <c r="BU32"/>
  <c r="BR33"/>
  <c r="BS33"/>
  <c r="BT33"/>
  <c r="BU33"/>
  <c r="BU2"/>
  <c r="BT2"/>
  <c r="BS2"/>
  <c r="BR2"/>
  <c r="BM3"/>
  <c r="BM34" s="1"/>
  <c r="BO38" s="1"/>
  <c r="BN3"/>
  <c r="BO3"/>
  <c r="BO34" s="1"/>
  <c r="BP38" s="1"/>
  <c r="BP3"/>
  <c r="BM4"/>
  <c r="BN4"/>
  <c r="BO4"/>
  <c r="BP4"/>
  <c r="BM5"/>
  <c r="BN5"/>
  <c r="BO5"/>
  <c r="BP5"/>
  <c r="BM6"/>
  <c r="BN6"/>
  <c r="BO6"/>
  <c r="BP6"/>
  <c r="BM7"/>
  <c r="BN7"/>
  <c r="BO7"/>
  <c r="BP7"/>
  <c r="BM8"/>
  <c r="BN8"/>
  <c r="BO8"/>
  <c r="BP8"/>
  <c r="BM9"/>
  <c r="BN9"/>
  <c r="BO9"/>
  <c r="BP9"/>
  <c r="BM10"/>
  <c r="BN10"/>
  <c r="BO10"/>
  <c r="BP10"/>
  <c r="BM11"/>
  <c r="BN11"/>
  <c r="BO11"/>
  <c r="BP11"/>
  <c r="BM12"/>
  <c r="BN12"/>
  <c r="BO12"/>
  <c r="BP12"/>
  <c r="BM13"/>
  <c r="BN13"/>
  <c r="BO13"/>
  <c r="BP13"/>
  <c r="BM14"/>
  <c r="BN14"/>
  <c r="BO14"/>
  <c r="BP14"/>
  <c r="BM15"/>
  <c r="BN15"/>
  <c r="BO15"/>
  <c r="BP15"/>
  <c r="BM16"/>
  <c r="BN16"/>
  <c r="BO16"/>
  <c r="BP16"/>
  <c r="BM17"/>
  <c r="BN17"/>
  <c r="BO17"/>
  <c r="BP17"/>
  <c r="BM18"/>
  <c r="BN18"/>
  <c r="BO18"/>
  <c r="BP18"/>
  <c r="BM19"/>
  <c r="BN19"/>
  <c r="BO19"/>
  <c r="BP19"/>
  <c r="BM20"/>
  <c r="BN20"/>
  <c r="BO20"/>
  <c r="BP20"/>
  <c r="BM21"/>
  <c r="BN21"/>
  <c r="BO21"/>
  <c r="BP21"/>
  <c r="BM22"/>
  <c r="BN22"/>
  <c r="BO22"/>
  <c r="BP22"/>
  <c r="BM23"/>
  <c r="BN23"/>
  <c r="BO23"/>
  <c r="BP23"/>
  <c r="BM24"/>
  <c r="BN24"/>
  <c r="BO24"/>
  <c r="BP24"/>
  <c r="BM25"/>
  <c r="BN25"/>
  <c r="BO25"/>
  <c r="BP25"/>
  <c r="BM26"/>
  <c r="BN26"/>
  <c r="BO26"/>
  <c r="BP26"/>
  <c r="BM27"/>
  <c r="BN27"/>
  <c r="BO27"/>
  <c r="BP27"/>
  <c r="BM28"/>
  <c r="BN28"/>
  <c r="BO28"/>
  <c r="BP28"/>
  <c r="BM29"/>
  <c r="BN29"/>
  <c r="BO29"/>
  <c r="BP29"/>
  <c r="BM30"/>
  <c r="BN30"/>
  <c r="BO30"/>
  <c r="BP30"/>
  <c r="BM31"/>
  <c r="BN31"/>
  <c r="BO31"/>
  <c r="BP31"/>
  <c r="BM32"/>
  <c r="BN32"/>
  <c r="BO32"/>
  <c r="BP32"/>
  <c r="BM33"/>
  <c r="BN33"/>
  <c r="BO33"/>
  <c r="BP33"/>
  <c r="BP2"/>
  <c r="BO2"/>
  <c r="BN2"/>
  <c r="BM2"/>
  <c r="BH3"/>
  <c r="BI3"/>
  <c r="BJ3"/>
  <c r="BK3"/>
  <c r="BH4"/>
  <c r="BI4"/>
  <c r="BJ4"/>
  <c r="BK4"/>
  <c r="BH5"/>
  <c r="BI5"/>
  <c r="BJ5"/>
  <c r="BK5"/>
  <c r="BH6"/>
  <c r="BI6"/>
  <c r="BJ6"/>
  <c r="BK6"/>
  <c r="BH7"/>
  <c r="BI7"/>
  <c r="BJ7"/>
  <c r="BK7"/>
  <c r="BH8"/>
  <c r="BI8"/>
  <c r="BJ8"/>
  <c r="BK8"/>
  <c r="BH9"/>
  <c r="BI9"/>
  <c r="BJ9"/>
  <c r="BK9"/>
  <c r="BH10"/>
  <c r="BI10"/>
  <c r="BJ10"/>
  <c r="BK10"/>
  <c r="BH11"/>
  <c r="BI11"/>
  <c r="BJ11"/>
  <c r="BK11"/>
  <c r="BH12"/>
  <c r="BI12"/>
  <c r="BJ12"/>
  <c r="BK12"/>
  <c r="BH13"/>
  <c r="BI13"/>
  <c r="BJ13"/>
  <c r="BK13"/>
  <c r="BH14"/>
  <c r="BI14"/>
  <c r="BJ14"/>
  <c r="BK14"/>
  <c r="BH15"/>
  <c r="BI15"/>
  <c r="BJ15"/>
  <c r="BK15"/>
  <c r="BH16"/>
  <c r="BI16"/>
  <c r="BJ16"/>
  <c r="BK16"/>
  <c r="BH17"/>
  <c r="BI17"/>
  <c r="BJ17"/>
  <c r="BK17"/>
  <c r="BH18"/>
  <c r="BI18"/>
  <c r="BJ18"/>
  <c r="BK18"/>
  <c r="BH19"/>
  <c r="BI19"/>
  <c r="BJ19"/>
  <c r="BK19"/>
  <c r="BH20"/>
  <c r="BI20"/>
  <c r="BJ20"/>
  <c r="BK20"/>
  <c r="BH21"/>
  <c r="BI21"/>
  <c r="BJ21"/>
  <c r="BK21"/>
  <c r="BH22"/>
  <c r="BI22"/>
  <c r="BJ22"/>
  <c r="BK22"/>
  <c r="BH23"/>
  <c r="BI23"/>
  <c r="BJ23"/>
  <c r="BK23"/>
  <c r="BH24"/>
  <c r="BI24"/>
  <c r="BJ24"/>
  <c r="BK24"/>
  <c r="BH25"/>
  <c r="BI25"/>
  <c r="BJ25"/>
  <c r="BK25"/>
  <c r="BH26"/>
  <c r="BI26"/>
  <c r="BJ26"/>
  <c r="BK26"/>
  <c r="BH27"/>
  <c r="BI27"/>
  <c r="BJ27"/>
  <c r="BK27"/>
  <c r="BH28"/>
  <c r="BI28"/>
  <c r="BJ28"/>
  <c r="BK28"/>
  <c r="BH29"/>
  <c r="BI29"/>
  <c r="BJ29"/>
  <c r="BK29"/>
  <c r="BH30"/>
  <c r="BI30"/>
  <c r="BJ30"/>
  <c r="BK30"/>
  <c r="BH31"/>
  <c r="BI31"/>
  <c r="BJ31"/>
  <c r="BK31"/>
  <c r="BH32"/>
  <c r="BI32"/>
  <c r="BJ32"/>
  <c r="BK32"/>
  <c r="BH33"/>
  <c r="BI33"/>
  <c r="BJ33"/>
  <c r="BK33"/>
  <c r="BK2"/>
  <c r="BJ2"/>
  <c r="BI2"/>
  <c r="BH2"/>
  <c r="BC3"/>
  <c r="BD3"/>
  <c r="BE3"/>
  <c r="BF3"/>
  <c r="BC4"/>
  <c r="BD4"/>
  <c r="BE4"/>
  <c r="BF4"/>
  <c r="BC5"/>
  <c r="BD5"/>
  <c r="BE5"/>
  <c r="BF5"/>
  <c r="BC6"/>
  <c r="BD6"/>
  <c r="BE6"/>
  <c r="BF6"/>
  <c r="BC7"/>
  <c r="BD7"/>
  <c r="BE7"/>
  <c r="BF7"/>
  <c r="BC8"/>
  <c r="BD8"/>
  <c r="BE8"/>
  <c r="BF8"/>
  <c r="BC9"/>
  <c r="BD9"/>
  <c r="BE9"/>
  <c r="BF9"/>
  <c r="BC10"/>
  <c r="BD10"/>
  <c r="BE10"/>
  <c r="BF10"/>
  <c r="BC11"/>
  <c r="BD11"/>
  <c r="BE11"/>
  <c r="BF11"/>
  <c r="BC12"/>
  <c r="BD12"/>
  <c r="BE12"/>
  <c r="BF12"/>
  <c r="BC13"/>
  <c r="BD13"/>
  <c r="BE13"/>
  <c r="BF13"/>
  <c r="BC14"/>
  <c r="BD14"/>
  <c r="BE14"/>
  <c r="BF14"/>
  <c r="BC15"/>
  <c r="BD15"/>
  <c r="BE15"/>
  <c r="BF15"/>
  <c r="BC16"/>
  <c r="BD16"/>
  <c r="BE16"/>
  <c r="BF16"/>
  <c r="BC17"/>
  <c r="BD17"/>
  <c r="BE17"/>
  <c r="BF17"/>
  <c r="BC18"/>
  <c r="BD18"/>
  <c r="BE18"/>
  <c r="BF18"/>
  <c r="BC19"/>
  <c r="BD19"/>
  <c r="BE19"/>
  <c r="BF19"/>
  <c r="BC20"/>
  <c r="BD20"/>
  <c r="BE20"/>
  <c r="BF20"/>
  <c r="BC21"/>
  <c r="BD21"/>
  <c r="BE21"/>
  <c r="BF21"/>
  <c r="BC22"/>
  <c r="BD22"/>
  <c r="BE22"/>
  <c r="BF22"/>
  <c r="BC23"/>
  <c r="BD23"/>
  <c r="BE23"/>
  <c r="BF23"/>
  <c r="BC24"/>
  <c r="BD24"/>
  <c r="BE24"/>
  <c r="BF24"/>
  <c r="BC25"/>
  <c r="BD25"/>
  <c r="BE25"/>
  <c r="BF25"/>
  <c r="BC26"/>
  <c r="BD26"/>
  <c r="BE26"/>
  <c r="BF26"/>
  <c r="BC27"/>
  <c r="BD27"/>
  <c r="BE27"/>
  <c r="BF27"/>
  <c r="BC28"/>
  <c r="BD28"/>
  <c r="BE28"/>
  <c r="BF28"/>
  <c r="BC29"/>
  <c r="BD29"/>
  <c r="BE29"/>
  <c r="BF29"/>
  <c r="BC30"/>
  <c r="BD30"/>
  <c r="BE30"/>
  <c r="BF30"/>
  <c r="BC31"/>
  <c r="BD31"/>
  <c r="BE31"/>
  <c r="BF31"/>
  <c r="BC32"/>
  <c r="BD32"/>
  <c r="BE32"/>
  <c r="BF32"/>
  <c r="BC33"/>
  <c r="BD33"/>
  <c r="BE33"/>
  <c r="BF33"/>
  <c r="BF2"/>
  <c r="BE2"/>
  <c r="BD2"/>
  <c r="BC2"/>
  <c r="AX3"/>
  <c r="AY3"/>
  <c r="AZ3"/>
  <c r="BA3"/>
  <c r="AX4"/>
  <c r="AY4"/>
  <c r="AZ4"/>
  <c r="BA4"/>
  <c r="AX5"/>
  <c r="AY5"/>
  <c r="AZ5"/>
  <c r="BA5"/>
  <c r="AX6"/>
  <c r="AY6"/>
  <c r="AZ6"/>
  <c r="BA6"/>
  <c r="AX7"/>
  <c r="AY7"/>
  <c r="AZ7"/>
  <c r="BA7"/>
  <c r="AX8"/>
  <c r="AY8"/>
  <c r="AZ8"/>
  <c r="BA8"/>
  <c r="AX9"/>
  <c r="AY9"/>
  <c r="AZ9"/>
  <c r="BA9"/>
  <c r="AX10"/>
  <c r="AY10"/>
  <c r="AZ10"/>
  <c r="BA10"/>
  <c r="AX11"/>
  <c r="AY11"/>
  <c r="AZ11"/>
  <c r="BA11"/>
  <c r="AX12"/>
  <c r="AY12"/>
  <c r="AZ12"/>
  <c r="BA12"/>
  <c r="AX13"/>
  <c r="AY13"/>
  <c r="AZ13"/>
  <c r="BA13"/>
  <c r="AX14"/>
  <c r="AY14"/>
  <c r="AZ14"/>
  <c r="BA14"/>
  <c r="AX15"/>
  <c r="AY15"/>
  <c r="AZ15"/>
  <c r="BA15"/>
  <c r="AX16"/>
  <c r="AY16"/>
  <c r="AZ16"/>
  <c r="BA16"/>
  <c r="AX17"/>
  <c r="AY17"/>
  <c r="AZ17"/>
  <c r="BA17"/>
  <c r="AX18"/>
  <c r="AY18"/>
  <c r="AZ18"/>
  <c r="BA18"/>
  <c r="AX19"/>
  <c r="AY19"/>
  <c r="AZ19"/>
  <c r="BA19"/>
  <c r="AX20"/>
  <c r="AY20"/>
  <c r="AZ20"/>
  <c r="BA20"/>
  <c r="AX21"/>
  <c r="AY21"/>
  <c r="AZ21"/>
  <c r="BA21"/>
  <c r="AX22"/>
  <c r="AY22"/>
  <c r="AZ22"/>
  <c r="BA22"/>
  <c r="AX23"/>
  <c r="AY23"/>
  <c r="AZ23"/>
  <c r="BA23"/>
  <c r="AX24"/>
  <c r="AY24"/>
  <c r="AZ24"/>
  <c r="BA24"/>
  <c r="AX25"/>
  <c r="AY25"/>
  <c r="AZ25"/>
  <c r="BA25"/>
  <c r="AX26"/>
  <c r="AY26"/>
  <c r="AZ26"/>
  <c r="BA26"/>
  <c r="AX27"/>
  <c r="AY27"/>
  <c r="AZ27"/>
  <c r="BA27"/>
  <c r="AX28"/>
  <c r="AY28"/>
  <c r="AZ28"/>
  <c r="BA28"/>
  <c r="AX29"/>
  <c r="AY29"/>
  <c r="AZ29"/>
  <c r="BA29"/>
  <c r="AX30"/>
  <c r="AY30"/>
  <c r="AZ30"/>
  <c r="BA30"/>
  <c r="AX31"/>
  <c r="AY31"/>
  <c r="AZ31"/>
  <c r="BA31"/>
  <c r="AX32"/>
  <c r="AY32"/>
  <c r="AZ32"/>
  <c r="BA32"/>
  <c r="AX33"/>
  <c r="AY33"/>
  <c r="AZ33"/>
  <c r="BA33"/>
  <c r="BA2"/>
  <c r="AY2"/>
  <c r="AZ2"/>
  <c r="AX2"/>
  <c r="AS3"/>
  <c r="AT3"/>
  <c r="AU3"/>
  <c r="AV3"/>
  <c r="AS4"/>
  <c r="AT4"/>
  <c r="AU4"/>
  <c r="AV4"/>
  <c r="AS5"/>
  <c r="AT5"/>
  <c r="AU5"/>
  <c r="AV5"/>
  <c r="AS6"/>
  <c r="AT6"/>
  <c r="AU6"/>
  <c r="AV6"/>
  <c r="AS7"/>
  <c r="AT7"/>
  <c r="AU7"/>
  <c r="AV7"/>
  <c r="AS8"/>
  <c r="AT8"/>
  <c r="AU8"/>
  <c r="AV8"/>
  <c r="AS9"/>
  <c r="AT9"/>
  <c r="AU9"/>
  <c r="AV9"/>
  <c r="AS10"/>
  <c r="AT10"/>
  <c r="AU10"/>
  <c r="AV10"/>
  <c r="AS11"/>
  <c r="AT11"/>
  <c r="AU11"/>
  <c r="AV11"/>
  <c r="AS12"/>
  <c r="AT12"/>
  <c r="AU12"/>
  <c r="AV12"/>
  <c r="AS13"/>
  <c r="AT13"/>
  <c r="AU13"/>
  <c r="AV13"/>
  <c r="AS14"/>
  <c r="AT14"/>
  <c r="AU14"/>
  <c r="AV14"/>
  <c r="AS15"/>
  <c r="AT15"/>
  <c r="AU15"/>
  <c r="AV15"/>
  <c r="AS16"/>
  <c r="AT16"/>
  <c r="AU16"/>
  <c r="AV16"/>
  <c r="AS17"/>
  <c r="AT17"/>
  <c r="AU17"/>
  <c r="AV17"/>
  <c r="AS18"/>
  <c r="AT18"/>
  <c r="AU18"/>
  <c r="AV18"/>
  <c r="AS19"/>
  <c r="AT19"/>
  <c r="AU19"/>
  <c r="AV19"/>
  <c r="AS20"/>
  <c r="AT20"/>
  <c r="AU20"/>
  <c r="AV20"/>
  <c r="AS21"/>
  <c r="AT21"/>
  <c r="AU21"/>
  <c r="AV21"/>
  <c r="AS22"/>
  <c r="AT22"/>
  <c r="AU22"/>
  <c r="AV22"/>
  <c r="AS23"/>
  <c r="AT23"/>
  <c r="AU23"/>
  <c r="AV23"/>
  <c r="AS24"/>
  <c r="AT24"/>
  <c r="AU24"/>
  <c r="AV24"/>
  <c r="AS25"/>
  <c r="AT25"/>
  <c r="AU25"/>
  <c r="AV25"/>
  <c r="AS26"/>
  <c r="AT26"/>
  <c r="AU26"/>
  <c r="AV26"/>
  <c r="AS27"/>
  <c r="AT27"/>
  <c r="AU27"/>
  <c r="AV27"/>
  <c r="AS28"/>
  <c r="AT28"/>
  <c r="AU28"/>
  <c r="AV28"/>
  <c r="AS29"/>
  <c r="AT29"/>
  <c r="AU29"/>
  <c r="AV29"/>
  <c r="AS30"/>
  <c r="AT30"/>
  <c r="AU30"/>
  <c r="AV30"/>
  <c r="AS31"/>
  <c r="AT31"/>
  <c r="AU31"/>
  <c r="AV31"/>
  <c r="AS32"/>
  <c r="AT32"/>
  <c r="AU32"/>
  <c r="AV32"/>
  <c r="AS33"/>
  <c r="AT33"/>
  <c r="AU33"/>
  <c r="AV33"/>
  <c r="AV2"/>
  <c r="AU2"/>
  <c r="AT2"/>
  <c r="AS2"/>
  <c r="AN3"/>
  <c r="AO3"/>
  <c r="AP3"/>
  <c r="AQ3"/>
  <c r="AN4"/>
  <c r="AO4"/>
  <c r="AP4"/>
  <c r="AQ4"/>
  <c r="AN5"/>
  <c r="AO5"/>
  <c r="AP5"/>
  <c r="AQ5"/>
  <c r="AN6"/>
  <c r="AO6"/>
  <c r="AP6"/>
  <c r="AQ6"/>
  <c r="AN7"/>
  <c r="AO7"/>
  <c r="AP7"/>
  <c r="AQ7"/>
  <c r="AN8"/>
  <c r="AO8"/>
  <c r="AP8"/>
  <c r="AQ8"/>
  <c r="AN9"/>
  <c r="AO9"/>
  <c r="AP9"/>
  <c r="AQ9"/>
  <c r="AN10"/>
  <c r="AO10"/>
  <c r="AP10"/>
  <c r="AQ10"/>
  <c r="AN11"/>
  <c r="AO11"/>
  <c r="AP11"/>
  <c r="AQ11"/>
  <c r="AN12"/>
  <c r="AO12"/>
  <c r="AP12"/>
  <c r="AQ12"/>
  <c r="AN13"/>
  <c r="AO13"/>
  <c r="AP13"/>
  <c r="AQ13"/>
  <c r="AN14"/>
  <c r="AO14"/>
  <c r="AP14"/>
  <c r="AQ14"/>
  <c r="AN15"/>
  <c r="AO15"/>
  <c r="AP15"/>
  <c r="AQ15"/>
  <c r="AN16"/>
  <c r="AO16"/>
  <c r="AP16"/>
  <c r="AQ16"/>
  <c r="AN17"/>
  <c r="AO17"/>
  <c r="AP17"/>
  <c r="AQ17"/>
  <c r="AN18"/>
  <c r="AO18"/>
  <c r="AP18"/>
  <c r="AQ18"/>
  <c r="AN19"/>
  <c r="AO19"/>
  <c r="AP19"/>
  <c r="AQ19"/>
  <c r="AN20"/>
  <c r="AO20"/>
  <c r="AP20"/>
  <c r="AQ20"/>
  <c r="AN21"/>
  <c r="AO21"/>
  <c r="AP21"/>
  <c r="AQ21"/>
  <c r="AN22"/>
  <c r="AO22"/>
  <c r="AP22"/>
  <c r="AQ22"/>
  <c r="AN23"/>
  <c r="AO23"/>
  <c r="AP23"/>
  <c r="AQ23"/>
  <c r="AN24"/>
  <c r="AO24"/>
  <c r="AP24"/>
  <c r="AQ24"/>
  <c r="AN25"/>
  <c r="AO25"/>
  <c r="AP25"/>
  <c r="AQ25"/>
  <c r="AN26"/>
  <c r="AO26"/>
  <c r="AP26"/>
  <c r="AQ26"/>
  <c r="AN27"/>
  <c r="AO27"/>
  <c r="AP27"/>
  <c r="AQ27"/>
  <c r="AN28"/>
  <c r="AO28"/>
  <c r="AP28"/>
  <c r="AQ28"/>
  <c r="AN29"/>
  <c r="AO29"/>
  <c r="AP29"/>
  <c r="AQ29"/>
  <c r="AN30"/>
  <c r="AO30"/>
  <c r="AP30"/>
  <c r="AQ30"/>
  <c r="AN31"/>
  <c r="AO31"/>
  <c r="AP31"/>
  <c r="AQ31"/>
  <c r="AN32"/>
  <c r="AO32"/>
  <c r="AP32"/>
  <c r="AQ32"/>
  <c r="AN33"/>
  <c r="AO33"/>
  <c r="AP33"/>
  <c r="AQ33"/>
  <c r="AQ2"/>
  <c r="AP2"/>
  <c r="AO2"/>
  <c r="AN2"/>
  <c r="AI3"/>
  <c r="AJ3"/>
  <c r="AK3"/>
  <c r="AL3"/>
  <c r="AI4"/>
  <c r="AJ4"/>
  <c r="AK4"/>
  <c r="AL4"/>
  <c r="AI5"/>
  <c r="AJ5"/>
  <c r="AK5"/>
  <c r="AL5"/>
  <c r="AI6"/>
  <c r="AJ6"/>
  <c r="AK6"/>
  <c r="AL6"/>
  <c r="AI7"/>
  <c r="AJ7"/>
  <c r="AK7"/>
  <c r="AL7"/>
  <c r="AI8"/>
  <c r="AJ8"/>
  <c r="AK8"/>
  <c r="AL8"/>
  <c r="AI9"/>
  <c r="AJ9"/>
  <c r="AK9"/>
  <c r="AL9"/>
  <c r="AI10"/>
  <c r="AJ10"/>
  <c r="AK10"/>
  <c r="AL10"/>
  <c r="AI11"/>
  <c r="AJ11"/>
  <c r="AK11"/>
  <c r="AL11"/>
  <c r="AI12"/>
  <c r="AJ12"/>
  <c r="AK12"/>
  <c r="AL12"/>
  <c r="AI13"/>
  <c r="AJ13"/>
  <c r="AK13"/>
  <c r="AL13"/>
  <c r="AI14"/>
  <c r="AJ14"/>
  <c r="AK14"/>
  <c r="AL14"/>
  <c r="AI15"/>
  <c r="AJ15"/>
  <c r="AK15"/>
  <c r="AL15"/>
  <c r="AI16"/>
  <c r="AJ16"/>
  <c r="AK16"/>
  <c r="AL16"/>
  <c r="AI17"/>
  <c r="AJ17"/>
  <c r="AK17"/>
  <c r="AL17"/>
  <c r="AI18"/>
  <c r="AJ18"/>
  <c r="AK18"/>
  <c r="AL18"/>
  <c r="AI19"/>
  <c r="AJ19"/>
  <c r="AK19"/>
  <c r="AL19"/>
  <c r="AI20"/>
  <c r="AJ20"/>
  <c r="AK20"/>
  <c r="AL20"/>
  <c r="AI21"/>
  <c r="AJ21"/>
  <c r="AK21"/>
  <c r="AL21"/>
  <c r="AI22"/>
  <c r="AJ22"/>
  <c r="AK22"/>
  <c r="AL22"/>
  <c r="AI23"/>
  <c r="AJ23"/>
  <c r="AK23"/>
  <c r="AL23"/>
  <c r="AI24"/>
  <c r="AJ24"/>
  <c r="AK24"/>
  <c r="AL24"/>
  <c r="AI25"/>
  <c r="AJ25"/>
  <c r="AK25"/>
  <c r="AL25"/>
  <c r="AI26"/>
  <c r="AJ26"/>
  <c r="AK26"/>
  <c r="AL26"/>
  <c r="AI27"/>
  <c r="AJ27"/>
  <c r="AK27"/>
  <c r="AL27"/>
  <c r="AI28"/>
  <c r="AJ28"/>
  <c r="AK28"/>
  <c r="AL28"/>
  <c r="AI29"/>
  <c r="AJ29"/>
  <c r="AK29"/>
  <c r="AL29"/>
  <c r="AI30"/>
  <c r="AJ30"/>
  <c r="AK30"/>
  <c r="AL30"/>
  <c r="AI31"/>
  <c r="AJ31"/>
  <c r="AK31"/>
  <c r="AL31"/>
  <c r="AI32"/>
  <c r="AJ32"/>
  <c r="AK32"/>
  <c r="AL32"/>
  <c r="AI33"/>
  <c r="AJ33"/>
  <c r="AK33"/>
  <c r="AL33"/>
  <c r="AL2"/>
  <c r="AJ2"/>
  <c r="AK2"/>
  <c r="AI2"/>
  <c r="AD3"/>
  <c r="AE3"/>
  <c r="AF3"/>
  <c r="AG3"/>
  <c r="AD4"/>
  <c r="AE4"/>
  <c r="AF4"/>
  <c r="AG4"/>
  <c r="AD5"/>
  <c r="AE5"/>
  <c r="AF5"/>
  <c r="AG5"/>
  <c r="AD6"/>
  <c r="AE6"/>
  <c r="AF6"/>
  <c r="AG6"/>
  <c r="AD7"/>
  <c r="AE7"/>
  <c r="AF7"/>
  <c r="AG7"/>
  <c r="AD8"/>
  <c r="AE8"/>
  <c r="AF8"/>
  <c r="AG8"/>
  <c r="AD9"/>
  <c r="AE9"/>
  <c r="AF9"/>
  <c r="AG9"/>
  <c r="AD10"/>
  <c r="AE10"/>
  <c r="AF10"/>
  <c r="AG10"/>
  <c r="AD11"/>
  <c r="AE11"/>
  <c r="AF11"/>
  <c r="AG11"/>
  <c r="AD12"/>
  <c r="AE12"/>
  <c r="AF12"/>
  <c r="AG12"/>
  <c r="AD13"/>
  <c r="AE13"/>
  <c r="AF13"/>
  <c r="AG13"/>
  <c r="AD14"/>
  <c r="AE14"/>
  <c r="AF14"/>
  <c r="AG14"/>
  <c r="AD15"/>
  <c r="AE15"/>
  <c r="AF15"/>
  <c r="AG15"/>
  <c r="AD16"/>
  <c r="AE16"/>
  <c r="AF16"/>
  <c r="AG16"/>
  <c r="AD17"/>
  <c r="AE17"/>
  <c r="AF17"/>
  <c r="AG17"/>
  <c r="AD18"/>
  <c r="AE18"/>
  <c r="AF18"/>
  <c r="AG18"/>
  <c r="AD19"/>
  <c r="AE19"/>
  <c r="AF19"/>
  <c r="AG19"/>
  <c r="AD20"/>
  <c r="AE20"/>
  <c r="AF20"/>
  <c r="AG20"/>
  <c r="AD21"/>
  <c r="AE21"/>
  <c r="AF21"/>
  <c r="AG21"/>
  <c r="AD22"/>
  <c r="AE22"/>
  <c r="AF22"/>
  <c r="AG22"/>
  <c r="AD23"/>
  <c r="AE23"/>
  <c r="AF23"/>
  <c r="AG23"/>
  <c r="AD24"/>
  <c r="AE24"/>
  <c r="AF24"/>
  <c r="AG24"/>
  <c r="AD25"/>
  <c r="AE25"/>
  <c r="AF25"/>
  <c r="AG25"/>
  <c r="AD26"/>
  <c r="AE26"/>
  <c r="AF26"/>
  <c r="AG26"/>
  <c r="AD27"/>
  <c r="AE27"/>
  <c r="AF27"/>
  <c r="AG27"/>
  <c r="AD28"/>
  <c r="AE28"/>
  <c r="AF28"/>
  <c r="AG28"/>
  <c r="AD29"/>
  <c r="AE29"/>
  <c r="AF29"/>
  <c r="AG29"/>
  <c r="AD30"/>
  <c r="AE30"/>
  <c r="AF30"/>
  <c r="AG30"/>
  <c r="AD31"/>
  <c r="AE31"/>
  <c r="AF31"/>
  <c r="AG31"/>
  <c r="AD32"/>
  <c r="AE32"/>
  <c r="AF32"/>
  <c r="AG32"/>
  <c r="AD33"/>
  <c r="AE33"/>
  <c r="AF33"/>
  <c r="AG33"/>
  <c r="AG2"/>
  <c r="AF2"/>
  <c r="AE2"/>
  <c r="AD2"/>
  <c r="Y3"/>
  <c r="Z3"/>
  <c r="AA3"/>
  <c r="AB3"/>
  <c r="Y4"/>
  <c r="Z4"/>
  <c r="AA4"/>
  <c r="AB4"/>
  <c r="Y5"/>
  <c r="Z5"/>
  <c r="AA5"/>
  <c r="AB5"/>
  <c r="Y6"/>
  <c r="Z6"/>
  <c r="AA6"/>
  <c r="AB6"/>
  <c r="Y7"/>
  <c r="Z7"/>
  <c r="AA7"/>
  <c r="AB7"/>
  <c r="Y8"/>
  <c r="Z8"/>
  <c r="AA8"/>
  <c r="AB8"/>
  <c r="Y9"/>
  <c r="Z9"/>
  <c r="AA9"/>
  <c r="AB9"/>
  <c r="Y10"/>
  <c r="Z10"/>
  <c r="AA10"/>
  <c r="AB10"/>
  <c r="Y11"/>
  <c r="Z11"/>
  <c r="AA11"/>
  <c r="AB11"/>
  <c r="Y12"/>
  <c r="Z12"/>
  <c r="AA12"/>
  <c r="AB12"/>
  <c r="Y13"/>
  <c r="Z13"/>
  <c r="AA13"/>
  <c r="AB13"/>
  <c r="Y14"/>
  <c r="Z14"/>
  <c r="AA14"/>
  <c r="AB14"/>
  <c r="Y15"/>
  <c r="Z15"/>
  <c r="AA15"/>
  <c r="AB15"/>
  <c r="Y16"/>
  <c r="Z16"/>
  <c r="AA16"/>
  <c r="AB16"/>
  <c r="Y17"/>
  <c r="Z17"/>
  <c r="AA17"/>
  <c r="AB17"/>
  <c r="Y18"/>
  <c r="Z18"/>
  <c r="AA18"/>
  <c r="AB18"/>
  <c r="Y19"/>
  <c r="Z19"/>
  <c r="AA19"/>
  <c r="AB19"/>
  <c r="Y20"/>
  <c r="Z20"/>
  <c r="AA20"/>
  <c r="AB20"/>
  <c r="Y21"/>
  <c r="Z21"/>
  <c r="AA21"/>
  <c r="AB21"/>
  <c r="Y22"/>
  <c r="Z22"/>
  <c r="AA22"/>
  <c r="AB22"/>
  <c r="Y23"/>
  <c r="Z23"/>
  <c r="AA23"/>
  <c r="AB23"/>
  <c r="Y24"/>
  <c r="Z24"/>
  <c r="AA24"/>
  <c r="AB24"/>
  <c r="Y25"/>
  <c r="Z25"/>
  <c r="AA25"/>
  <c r="AB25"/>
  <c r="Y26"/>
  <c r="Z26"/>
  <c r="AA26"/>
  <c r="AB26"/>
  <c r="Y27"/>
  <c r="Z27"/>
  <c r="AA27"/>
  <c r="AB27"/>
  <c r="Y28"/>
  <c r="Z28"/>
  <c r="AA28"/>
  <c r="AB28"/>
  <c r="Y29"/>
  <c r="Z29"/>
  <c r="AA29"/>
  <c r="AB29"/>
  <c r="Y30"/>
  <c r="Z30"/>
  <c r="AA30"/>
  <c r="AB30"/>
  <c r="Y31"/>
  <c r="Z31"/>
  <c r="AA31"/>
  <c r="AB31"/>
  <c r="Y32"/>
  <c r="Z32"/>
  <c r="AA32"/>
  <c r="AB32"/>
  <c r="Y33"/>
  <c r="Z33"/>
  <c r="AA33"/>
  <c r="AB33"/>
  <c r="AB2"/>
  <c r="Z2"/>
  <c r="AA2"/>
  <c r="Y2"/>
  <c r="T3"/>
  <c r="U3"/>
  <c r="V3"/>
  <c r="W3"/>
  <c r="T4"/>
  <c r="U4"/>
  <c r="V4"/>
  <c r="W4"/>
  <c r="T5"/>
  <c r="U5"/>
  <c r="V5"/>
  <c r="W5"/>
  <c r="T6"/>
  <c r="U6"/>
  <c r="V6"/>
  <c r="W6"/>
  <c r="T7"/>
  <c r="U7"/>
  <c r="V7"/>
  <c r="W7"/>
  <c r="T8"/>
  <c r="U8"/>
  <c r="V8"/>
  <c r="W8"/>
  <c r="T9"/>
  <c r="U9"/>
  <c r="V9"/>
  <c r="W9"/>
  <c r="T10"/>
  <c r="U10"/>
  <c r="V10"/>
  <c r="W10"/>
  <c r="T11"/>
  <c r="U11"/>
  <c r="V11"/>
  <c r="W11"/>
  <c r="T12"/>
  <c r="U12"/>
  <c r="V12"/>
  <c r="W12"/>
  <c r="T13"/>
  <c r="U13"/>
  <c r="V13"/>
  <c r="W13"/>
  <c r="T14"/>
  <c r="U14"/>
  <c r="V14"/>
  <c r="W14"/>
  <c r="T15"/>
  <c r="U15"/>
  <c r="V15"/>
  <c r="W15"/>
  <c r="T16"/>
  <c r="U16"/>
  <c r="V16"/>
  <c r="W16"/>
  <c r="T17"/>
  <c r="U17"/>
  <c r="V17"/>
  <c r="W17"/>
  <c r="T18"/>
  <c r="U18"/>
  <c r="V18"/>
  <c r="W18"/>
  <c r="T19"/>
  <c r="U19"/>
  <c r="V19"/>
  <c r="W19"/>
  <c r="T20"/>
  <c r="U20"/>
  <c r="V20"/>
  <c r="W20"/>
  <c r="T21"/>
  <c r="U21"/>
  <c r="V21"/>
  <c r="W21"/>
  <c r="T22"/>
  <c r="U22"/>
  <c r="V22"/>
  <c r="W22"/>
  <c r="T23"/>
  <c r="U23"/>
  <c r="V23"/>
  <c r="W23"/>
  <c r="T24"/>
  <c r="U24"/>
  <c r="V24"/>
  <c r="W24"/>
  <c r="T25"/>
  <c r="U25"/>
  <c r="V25"/>
  <c r="W25"/>
  <c r="T26"/>
  <c r="U26"/>
  <c r="V26"/>
  <c r="W26"/>
  <c r="T27"/>
  <c r="U27"/>
  <c r="V27"/>
  <c r="W27"/>
  <c r="T28"/>
  <c r="U28"/>
  <c r="V28"/>
  <c r="W28"/>
  <c r="T29"/>
  <c r="U29"/>
  <c r="V29"/>
  <c r="W29"/>
  <c r="T30"/>
  <c r="U30"/>
  <c r="V30"/>
  <c r="W30"/>
  <c r="T31"/>
  <c r="U31"/>
  <c r="V31"/>
  <c r="W31"/>
  <c r="T32"/>
  <c r="U32"/>
  <c r="V32"/>
  <c r="W32"/>
  <c r="T33"/>
  <c r="U33"/>
  <c r="V33"/>
  <c r="W33"/>
  <c r="W2"/>
  <c r="U2"/>
  <c r="V2"/>
  <c r="T2"/>
  <c r="CI34"/>
  <c r="CJ38" s="1"/>
  <c r="CG34"/>
  <c r="CI38" s="1"/>
  <c r="CE34"/>
  <c r="CE40" s="1"/>
  <c r="CD34"/>
  <c r="CE38" s="1"/>
  <c r="CC34"/>
  <c r="CD40" s="1"/>
  <c r="CB34"/>
  <c r="CD38" s="1"/>
  <c r="BZ34"/>
  <c r="BZ40" s="1"/>
  <c r="BY34"/>
  <c r="BZ38" s="1"/>
  <c r="BX34"/>
  <c r="BY40" s="1"/>
  <c r="BW34"/>
  <c r="BY38" s="1"/>
  <c r="BU34"/>
  <c r="BU40" s="1"/>
  <c r="BT34"/>
  <c r="BU38" s="1"/>
  <c r="BS34"/>
  <c r="BT40" s="1"/>
  <c r="BR34"/>
  <c r="BT38" s="1"/>
  <c r="BP34"/>
  <c r="BN34"/>
  <c r="BO40" s="1"/>
  <c r="BK34"/>
  <c r="BJ34"/>
  <c r="BI34"/>
  <c r="BH34"/>
  <c r="BF34"/>
  <c r="BE34"/>
  <c r="BF38" s="1"/>
  <c r="BD34"/>
  <c r="BE40" s="1"/>
  <c r="BC34"/>
  <c r="BE38" s="1"/>
  <c r="BA34"/>
  <c r="BA40" s="1"/>
  <c r="AZ34"/>
  <c r="BA38" s="1"/>
  <c r="AY34"/>
  <c r="AZ40" s="1"/>
  <c r="AX34"/>
  <c r="AZ38" s="1"/>
  <c r="AV34"/>
  <c r="AU34"/>
  <c r="AT34"/>
  <c r="AS34"/>
  <c r="AQ34"/>
  <c r="AP34"/>
  <c r="AQ38" s="1"/>
  <c r="AO34"/>
  <c r="AP40" s="1"/>
  <c r="AN34"/>
  <c r="AP38" s="1"/>
  <c r="AK34"/>
  <c r="AL38" s="1"/>
  <c r="AJ34"/>
  <c r="AK40" s="1"/>
  <c r="AI34"/>
  <c r="AK38" s="1"/>
  <c r="AG34"/>
  <c r="AG40" s="1"/>
  <c r="AF34"/>
  <c r="AG38" s="1"/>
  <c r="AE34"/>
  <c r="AF40" s="1"/>
  <c r="AD34"/>
  <c r="AF38" s="1"/>
  <c r="AB34"/>
  <c r="AB40" s="1"/>
  <c r="AA34"/>
  <c r="AB38" s="1"/>
  <c r="Z34"/>
  <c r="AA40" s="1"/>
  <c r="Y34"/>
  <c r="AA38" s="1"/>
  <c r="W34"/>
  <c r="V34"/>
  <c r="W38" s="1"/>
  <c r="U34"/>
  <c r="V40" s="1"/>
  <c r="T34"/>
  <c r="V38" s="1"/>
  <c r="R40"/>
  <c r="Q40"/>
  <c r="R38"/>
  <c r="Q38"/>
  <c r="P3"/>
  <c r="Q3"/>
  <c r="R3"/>
  <c r="P4"/>
  <c r="Q4"/>
  <c r="R4"/>
  <c r="P5"/>
  <c r="Q5"/>
  <c r="R5"/>
  <c r="P6"/>
  <c r="Q6"/>
  <c r="R6"/>
  <c r="P7"/>
  <c r="Q7"/>
  <c r="R7"/>
  <c r="P8"/>
  <c r="Q8"/>
  <c r="R8"/>
  <c r="P9"/>
  <c r="Q9"/>
  <c r="R9"/>
  <c r="P10"/>
  <c r="Q10"/>
  <c r="R10"/>
  <c r="P11"/>
  <c r="Q11"/>
  <c r="R11"/>
  <c r="P12"/>
  <c r="Q12"/>
  <c r="R12"/>
  <c r="P13"/>
  <c r="Q13"/>
  <c r="R13"/>
  <c r="P14"/>
  <c r="Q14"/>
  <c r="R14"/>
  <c r="P15"/>
  <c r="Q15"/>
  <c r="R15"/>
  <c r="P16"/>
  <c r="Q16"/>
  <c r="R16"/>
  <c r="P17"/>
  <c r="Q17"/>
  <c r="R17"/>
  <c r="P18"/>
  <c r="Q18"/>
  <c r="R18"/>
  <c r="P19"/>
  <c r="Q19"/>
  <c r="R19"/>
  <c r="P20"/>
  <c r="Q20"/>
  <c r="R20"/>
  <c r="P21"/>
  <c r="Q21"/>
  <c r="R21"/>
  <c r="P22"/>
  <c r="Q22"/>
  <c r="R22"/>
  <c r="P23"/>
  <c r="Q23"/>
  <c r="R23"/>
  <c r="P24"/>
  <c r="Q24"/>
  <c r="R24"/>
  <c r="P25"/>
  <c r="Q25"/>
  <c r="R25"/>
  <c r="P26"/>
  <c r="Q26"/>
  <c r="R26"/>
  <c r="P27"/>
  <c r="Q27"/>
  <c r="R27"/>
  <c r="P28"/>
  <c r="Q28"/>
  <c r="R28"/>
  <c r="P29"/>
  <c r="Q29"/>
  <c r="R29"/>
  <c r="P30"/>
  <c r="Q30"/>
  <c r="R30"/>
  <c r="P31"/>
  <c r="Q31"/>
  <c r="R31"/>
  <c r="P32"/>
  <c r="Q32"/>
  <c r="R32"/>
  <c r="P33"/>
  <c r="Q33"/>
  <c r="R33"/>
  <c r="R2"/>
  <c r="R34" s="1"/>
  <c r="Q2"/>
  <c r="Q34"/>
  <c r="P2"/>
  <c r="P34"/>
  <c r="O3"/>
  <c r="O4"/>
  <c r="O5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2"/>
  <c r="O34" s="1"/>
  <c r="H48"/>
  <c r="H47"/>
  <c r="G46"/>
  <c r="G45"/>
  <c r="F44"/>
  <c r="F43"/>
  <c r="E42"/>
  <c r="E41"/>
  <c r="D40"/>
  <c r="D39"/>
  <c r="C38"/>
  <c r="C37"/>
  <c r="D3"/>
  <c r="E3"/>
  <c r="F3"/>
  <c r="G3"/>
  <c r="H3"/>
  <c r="I3"/>
  <c r="J3"/>
  <c r="K3"/>
  <c r="L3"/>
  <c r="M3"/>
  <c r="D4"/>
  <c r="E4"/>
  <c r="F4"/>
  <c r="G4"/>
  <c r="H4"/>
  <c r="I4"/>
  <c r="J4"/>
  <c r="K4"/>
  <c r="L4"/>
  <c r="M4"/>
  <c r="D5"/>
  <c r="E5"/>
  <c r="F5"/>
  <c r="G5"/>
  <c r="H5"/>
  <c r="I5"/>
  <c r="J5"/>
  <c r="K5"/>
  <c r="L5"/>
  <c r="M5"/>
  <c r="D6"/>
  <c r="E6"/>
  <c r="F6"/>
  <c r="G6"/>
  <c r="H6"/>
  <c r="I6"/>
  <c r="J6"/>
  <c r="K6"/>
  <c r="L6"/>
  <c r="M6"/>
  <c r="D7"/>
  <c r="E7"/>
  <c r="F7"/>
  <c r="G7"/>
  <c r="H7"/>
  <c r="I7"/>
  <c r="J7"/>
  <c r="K7"/>
  <c r="L7"/>
  <c r="M7"/>
  <c r="D8"/>
  <c r="E8"/>
  <c r="F8"/>
  <c r="G8"/>
  <c r="H8"/>
  <c r="I8"/>
  <c r="J8"/>
  <c r="K8"/>
  <c r="L8"/>
  <c r="M8"/>
  <c r="D9"/>
  <c r="E9"/>
  <c r="F9"/>
  <c r="G9"/>
  <c r="H9"/>
  <c r="I9"/>
  <c r="J9"/>
  <c r="K9"/>
  <c r="L9"/>
  <c r="M9"/>
  <c r="D10"/>
  <c r="E10"/>
  <c r="F10"/>
  <c r="G10"/>
  <c r="H10"/>
  <c r="I10"/>
  <c r="J10"/>
  <c r="K10"/>
  <c r="L10"/>
  <c r="M10"/>
  <c r="D11"/>
  <c r="E11"/>
  <c r="F11"/>
  <c r="G11"/>
  <c r="H11"/>
  <c r="I11"/>
  <c r="J11"/>
  <c r="K11"/>
  <c r="L11"/>
  <c r="M11"/>
  <c r="D12"/>
  <c r="E12"/>
  <c r="F12"/>
  <c r="G12"/>
  <c r="H12"/>
  <c r="I12"/>
  <c r="J12"/>
  <c r="K12"/>
  <c r="L12"/>
  <c r="M12"/>
  <c r="D13"/>
  <c r="E13"/>
  <c r="F13"/>
  <c r="G13"/>
  <c r="H13"/>
  <c r="I13"/>
  <c r="J13"/>
  <c r="K13"/>
  <c r="L13"/>
  <c r="M13"/>
  <c r="D14"/>
  <c r="E14"/>
  <c r="F14"/>
  <c r="G14"/>
  <c r="H14"/>
  <c r="I14"/>
  <c r="J14"/>
  <c r="K14"/>
  <c r="L14"/>
  <c r="M14"/>
  <c r="D15"/>
  <c r="E15"/>
  <c r="F15"/>
  <c r="G15"/>
  <c r="H15"/>
  <c r="I15"/>
  <c r="J15"/>
  <c r="K15"/>
  <c r="L15"/>
  <c r="M15"/>
  <c r="D16"/>
  <c r="E16"/>
  <c r="F16"/>
  <c r="G16"/>
  <c r="H16"/>
  <c r="I16"/>
  <c r="J16"/>
  <c r="K16"/>
  <c r="L16"/>
  <c r="M16"/>
  <c r="D17"/>
  <c r="E17"/>
  <c r="F17"/>
  <c r="G17"/>
  <c r="H17"/>
  <c r="I17"/>
  <c r="J17"/>
  <c r="K17"/>
  <c r="L17"/>
  <c r="M17"/>
  <c r="D18"/>
  <c r="E18"/>
  <c r="F18"/>
  <c r="G18"/>
  <c r="H18"/>
  <c r="I18"/>
  <c r="J18"/>
  <c r="K18"/>
  <c r="L18"/>
  <c r="M18"/>
  <c r="D19"/>
  <c r="E19"/>
  <c r="F19"/>
  <c r="G19"/>
  <c r="H19"/>
  <c r="I19"/>
  <c r="J19"/>
  <c r="K19"/>
  <c r="L19"/>
  <c r="M19"/>
  <c r="D20"/>
  <c r="E20"/>
  <c r="F20"/>
  <c r="G20"/>
  <c r="H20"/>
  <c r="I20"/>
  <c r="J20"/>
  <c r="K20"/>
  <c r="L20"/>
  <c r="M20"/>
  <c r="D21"/>
  <c r="E21"/>
  <c r="F21"/>
  <c r="G21"/>
  <c r="H21"/>
  <c r="I21"/>
  <c r="J21"/>
  <c r="K21"/>
  <c r="L21"/>
  <c r="M21"/>
  <c r="D22"/>
  <c r="E22"/>
  <c r="F22"/>
  <c r="G22"/>
  <c r="H22"/>
  <c r="I22"/>
  <c r="J22"/>
  <c r="K22"/>
  <c r="L22"/>
  <c r="M22"/>
  <c r="D23"/>
  <c r="E23"/>
  <c r="F23"/>
  <c r="G23"/>
  <c r="H23"/>
  <c r="I23"/>
  <c r="J23"/>
  <c r="K23"/>
  <c r="L23"/>
  <c r="M23"/>
  <c r="D24"/>
  <c r="E24"/>
  <c r="F24"/>
  <c r="G24"/>
  <c r="H24"/>
  <c r="I24"/>
  <c r="J24"/>
  <c r="K24"/>
  <c r="L24"/>
  <c r="M24"/>
  <c r="D25"/>
  <c r="E25"/>
  <c r="F25"/>
  <c r="G25"/>
  <c r="H25"/>
  <c r="I25"/>
  <c r="J25"/>
  <c r="K25"/>
  <c r="L25"/>
  <c r="M25"/>
  <c r="D26"/>
  <c r="E26"/>
  <c r="F26"/>
  <c r="G26"/>
  <c r="H26"/>
  <c r="I26"/>
  <c r="J26"/>
  <c r="K26"/>
  <c r="L26"/>
  <c r="M26"/>
  <c r="D27"/>
  <c r="E27"/>
  <c r="F27"/>
  <c r="G27"/>
  <c r="H27"/>
  <c r="I27"/>
  <c r="J27"/>
  <c r="K27"/>
  <c r="L27"/>
  <c r="M27"/>
  <c r="D28"/>
  <c r="E28"/>
  <c r="F28"/>
  <c r="G28"/>
  <c r="H28"/>
  <c r="I28"/>
  <c r="J28"/>
  <c r="K28"/>
  <c r="L28"/>
  <c r="M28"/>
  <c r="D29"/>
  <c r="E29"/>
  <c r="F29"/>
  <c r="G29"/>
  <c r="H29"/>
  <c r="I29"/>
  <c r="J29"/>
  <c r="K29"/>
  <c r="L29"/>
  <c r="M29"/>
  <c r="D30"/>
  <c r="E30"/>
  <c r="F30"/>
  <c r="G30"/>
  <c r="H30"/>
  <c r="I30"/>
  <c r="J30"/>
  <c r="K30"/>
  <c r="L30"/>
  <c r="M30"/>
  <c r="D31"/>
  <c r="E31"/>
  <c r="F31"/>
  <c r="G31"/>
  <c r="H31"/>
  <c r="I31"/>
  <c r="J31"/>
  <c r="K31"/>
  <c r="L31"/>
  <c r="M31"/>
  <c r="D32"/>
  <c r="E32"/>
  <c r="F32"/>
  <c r="G32"/>
  <c r="H32"/>
  <c r="I32"/>
  <c r="J32"/>
  <c r="K32"/>
  <c r="L32"/>
  <c r="M32"/>
  <c r="D33"/>
  <c r="E33"/>
  <c r="F33"/>
  <c r="G33"/>
  <c r="H33"/>
  <c r="I33"/>
  <c r="J33"/>
  <c r="K33"/>
  <c r="L33"/>
  <c r="M33"/>
  <c r="M2"/>
  <c r="L2"/>
  <c r="K2"/>
  <c r="J2"/>
  <c r="I2"/>
  <c r="H2"/>
  <c r="G2"/>
  <c r="F2"/>
  <c r="E2"/>
  <c r="D2"/>
  <c r="D34" s="1"/>
  <c r="C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2"/>
  <c r="B3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2"/>
  <c r="C34"/>
  <c r="E34"/>
  <c r="F34"/>
  <c r="G34"/>
  <c r="H34"/>
  <c r="I34"/>
  <c r="J34"/>
  <c r="K34"/>
  <c r="L34"/>
  <c r="M34"/>
  <c r="B34"/>
  <c r="AL34" l="1"/>
  <c r="BF40"/>
  <c r="BP40"/>
  <c r="AL40"/>
  <c r="AQ40"/>
  <c r="W40"/>
  <c r="B6" i="4" l="1"/>
  <c r="C6"/>
  <c r="D6"/>
  <c r="E6"/>
  <c r="F6"/>
  <c r="G6"/>
  <c r="B7"/>
  <c r="C7"/>
  <c r="D7"/>
  <c r="E7"/>
  <c r="F7"/>
  <c r="G7"/>
  <c r="B8"/>
  <c r="C8"/>
  <c r="D8"/>
  <c r="E8"/>
  <c r="F8"/>
  <c r="G8"/>
  <c r="B9"/>
  <c r="C9"/>
  <c r="D9"/>
  <c r="E9"/>
  <c r="F9"/>
  <c r="G9"/>
  <c r="B10"/>
  <c r="C10"/>
  <c r="D10"/>
  <c r="E10"/>
  <c r="F10"/>
  <c r="G10"/>
  <c r="B11"/>
  <c r="C11"/>
  <c r="D11"/>
  <c r="E11"/>
  <c r="F11"/>
  <c r="G11"/>
  <c r="B12"/>
  <c r="C12"/>
  <c r="D12"/>
  <c r="E12"/>
  <c r="F12"/>
  <c r="G12"/>
  <c r="B13"/>
  <c r="C13"/>
  <c r="D13"/>
  <c r="E13"/>
  <c r="F13"/>
  <c r="G13"/>
  <c r="B14"/>
  <c r="C14"/>
  <c r="D14"/>
  <c r="E14"/>
  <c r="F14"/>
  <c r="G14"/>
  <c r="B15"/>
  <c r="C15"/>
  <c r="D15"/>
  <c r="E15"/>
  <c r="F15"/>
  <c r="G15"/>
  <c r="B16"/>
  <c r="C16"/>
  <c r="D16"/>
  <c r="E16"/>
  <c r="F16"/>
  <c r="G16"/>
  <c r="B17"/>
  <c r="C17"/>
  <c r="D17"/>
  <c r="E17"/>
  <c r="F17"/>
  <c r="G17"/>
  <c r="B18"/>
  <c r="C18"/>
  <c r="D18"/>
  <c r="E18"/>
  <c r="F18"/>
  <c r="G18"/>
  <c r="B19"/>
  <c r="C19"/>
  <c r="D19"/>
  <c r="E19"/>
  <c r="F19"/>
  <c r="G19"/>
  <c r="B20"/>
  <c r="C20"/>
  <c r="D20"/>
  <c r="E20"/>
  <c r="F20"/>
  <c r="G20"/>
  <c r="B21"/>
  <c r="C21"/>
  <c r="D21"/>
  <c r="E21"/>
  <c r="F21"/>
  <c r="G21"/>
  <c r="B22"/>
  <c r="C22"/>
  <c r="D22"/>
  <c r="E22"/>
  <c r="F22"/>
  <c r="G22"/>
  <c r="B23"/>
  <c r="C23"/>
  <c r="D23"/>
  <c r="E23"/>
  <c r="F23"/>
  <c r="G23"/>
  <c r="B24"/>
  <c r="C24"/>
  <c r="D24"/>
  <c r="E24"/>
  <c r="F24"/>
  <c r="G24"/>
  <c r="B25"/>
  <c r="C25"/>
  <c r="D25"/>
  <c r="E25"/>
  <c r="F25"/>
  <c r="G25"/>
  <c r="B26"/>
  <c r="C26"/>
  <c r="D26"/>
  <c r="E26"/>
  <c r="F26"/>
  <c r="G26"/>
  <c r="B27"/>
  <c r="C27"/>
  <c r="D27"/>
  <c r="E27"/>
  <c r="F27"/>
  <c r="G27"/>
  <c r="B28"/>
  <c r="C28"/>
  <c r="D28"/>
  <c r="E28"/>
  <c r="F28"/>
  <c r="G28"/>
  <c r="B29"/>
  <c r="C29"/>
  <c r="D29"/>
  <c r="E29"/>
  <c r="F29"/>
  <c r="G29"/>
  <c r="B30"/>
  <c r="C30"/>
  <c r="D30"/>
  <c r="E30"/>
  <c r="F30"/>
  <c r="G30"/>
  <c r="B31"/>
  <c r="C31"/>
  <c r="D31"/>
  <c r="E31"/>
  <c r="F31"/>
  <c r="G31"/>
  <c r="B32"/>
  <c r="C32"/>
  <c r="D32"/>
  <c r="E32"/>
  <c r="F32"/>
  <c r="G32"/>
  <c r="B33"/>
  <c r="C33"/>
  <c r="D33"/>
  <c r="E33"/>
  <c r="F33"/>
  <c r="G33"/>
  <c r="B34"/>
  <c r="C34"/>
  <c r="D34"/>
  <c r="E34"/>
  <c r="F34"/>
  <c r="G34"/>
  <c r="B35"/>
  <c r="C35"/>
  <c r="D35"/>
  <c r="E35"/>
  <c r="F35"/>
  <c r="G35"/>
  <c r="C5"/>
  <c r="D5"/>
  <c r="E5"/>
  <c r="F5"/>
  <c r="G5"/>
  <c r="B5"/>
  <c r="C4"/>
  <c r="D4"/>
  <c r="E4"/>
  <c r="F4"/>
  <c r="G4"/>
  <c r="B4"/>
  <c r="H36"/>
  <c r="Z2" i="3" l="1" a="1"/>
  <c r="Z2" s="1"/>
  <c r="I2"/>
  <c r="J2"/>
  <c r="K2"/>
  <c r="L2"/>
  <c r="M2"/>
  <c r="N2"/>
  <c r="O2"/>
  <c r="P2"/>
  <c r="Q2"/>
  <c r="R2"/>
  <c r="S2"/>
  <c r="T2"/>
  <c r="U2"/>
  <c r="V2"/>
  <c r="W2"/>
  <c r="I3"/>
  <c r="J3"/>
  <c r="K3"/>
  <c r="L3"/>
  <c r="M3"/>
  <c r="N3"/>
  <c r="O3"/>
  <c r="P3"/>
  <c r="Q3"/>
  <c r="R3"/>
  <c r="S3"/>
  <c r="T3"/>
  <c r="U3"/>
  <c r="V3"/>
  <c r="W3"/>
  <c r="I4"/>
  <c r="J4"/>
  <c r="K4"/>
  <c r="L4"/>
  <c r="M4"/>
  <c r="N4"/>
  <c r="O4"/>
  <c r="P4"/>
  <c r="Q4"/>
  <c r="R4"/>
  <c r="S4"/>
  <c r="T4"/>
  <c r="U4"/>
  <c r="V4"/>
  <c r="W4"/>
  <c r="I5"/>
  <c r="J5"/>
  <c r="K5"/>
  <c r="L5"/>
  <c r="M5"/>
  <c r="N5"/>
  <c r="O5"/>
  <c r="P5"/>
  <c r="Q5"/>
  <c r="R5"/>
  <c r="S5"/>
  <c r="T5"/>
  <c r="U5"/>
  <c r="V5"/>
  <c r="W5"/>
  <c r="I6"/>
  <c r="J6"/>
  <c r="K6"/>
  <c r="L6"/>
  <c r="M6"/>
  <c r="N6"/>
  <c r="O6"/>
  <c r="P6"/>
  <c r="Q6"/>
  <c r="R6"/>
  <c r="S6"/>
  <c r="T6"/>
  <c r="U6"/>
  <c r="V6"/>
  <c r="W6"/>
  <c r="I7"/>
  <c r="J7"/>
  <c r="K7"/>
  <c r="L7"/>
  <c r="M7"/>
  <c r="N7"/>
  <c r="O7"/>
  <c r="P7"/>
  <c r="Q7"/>
  <c r="R7"/>
  <c r="S7"/>
  <c r="T7"/>
  <c r="U7"/>
  <c r="V7"/>
  <c r="W7"/>
  <c r="I8"/>
  <c r="J8"/>
  <c r="K8"/>
  <c r="L8"/>
  <c r="M8"/>
  <c r="N8"/>
  <c r="O8"/>
  <c r="P8"/>
  <c r="Q8"/>
  <c r="R8"/>
  <c r="S8"/>
  <c r="T8"/>
  <c r="U8"/>
  <c r="V8"/>
  <c r="W8"/>
  <c r="I9"/>
  <c r="J9"/>
  <c r="K9"/>
  <c r="L9"/>
  <c r="M9"/>
  <c r="N9"/>
  <c r="O9"/>
  <c r="P9"/>
  <c r="Q9"/>
  <c r="R9"/>
  <c r="S9"/>
  <c r="T9"/>
  <c r="U9"/>
  <c r="V9"/>
  <c r="W9"/>
  <c r="I10"/>
  <c r="J10"/>
  <c r="K10"/>
  <c r="L10"/>
  <c r="M10"/>
  <c r="N10"/>
  <c r="O10"/>
  <c r="P10"/>
  <c r="Q10"/>
  <c r="R10"/>
  <c r="S10"/>
  <c r="T10"/>
  <c r="U10"/>
  <c r="V10"/>
  <c r="W10"/>
  <c r="I11"/>
  <c r="J11"/>
  <c r="K11"/>
  <c r="L11"/>
  <c r="M11"/>
  <c r="N11"/>
  <c r="O11"/>
  <c r="P11"/>
  <c r="Q11"/>
  <c r="R11"/>
  <c r="S11"/>
  <c r="T11"/>
  <c r="U11"/>
  <c r="V11"/>
  <c r="W11"/>
  <c r="I12"/>
  <c r="J12"/>
  <c r="K12"/>
  <c r="L12"/>
  <c r="M12"/>
  <c r="N12"/>
  <c r="O12"/>
  <c r="P12"/>
  <c r="Q12"/>
  <c r="R12"/>
  <c r="S12"/>
  <c r="T12"/>
  <c r="U12"/>
  <c r="V12"/>
  <c r="W12"/>
  <c r="I13"/>
  <c r="J13"/>
  <c r="K13"/>
  <c r="L13"/>
  <c r="M13"/>
  <c r="N13"/>
  <c r="O13"/>
  <c r="P13"/>
  <c r="Q13"/>
  <c r="R13"/>
  <c r="S13"/>
  <c r="T13"/>
  <c r="U13"/>
  <c r="V13"/>
  <c r="W13"/>
  <c r="I14"/>
  <c r="J14"/>
  <c r="K14"/>
  <c r="L14"/>
  <c r="M14"/>
  <c r="N14"/>
  <c r="O14"/>
  <c r="P14"/>
  <c r="Q14"/>
  <c r="R14"/>
  <c r="S14"/>
  <c r="T14"/>
  <c r="U14"/>
  <c r="V14"/>
  <c r="W14"/>
  <c r="I15"/>
  <c r="J15"/>
  <c r="K15"/>
  <c r="L15"/>
  <c r="M15"/>
  <c r="N15"/>
  <c r="O15"/>
  <c r="P15"/>
  <c r="Q15"/>
  <c r="R15"/>
  <c r="S15"/>
  <c r="T15"/>
  <c r="U15"/>
  <c r="V15"/>
  <c r="W15"/>
  <c r="I16"/>
  <c r="J16"/>
  <c r="K16"/>
  <c r="L16"/>
  <c r="M16"/>
  <c r="N16"/>
  <c r="O16"/>
  <c r="P16"/>
  <c r="Q16"/>
  <c r="R16"/>
  <c r="S16"/>
  <c r="T16"/>
  <c r="U16"/>
  <c r="V16"/>
  <c r="W16"/>
  <c r="I17"/>
  <c r="J17"/>
  <c r="K17"/>
  <c r="L17"/>
  <c r="M17"/>
  <c r="N17"/>
  <c r="O17"/>
  <c r="P17"/>
  <c r="Q17"/>
  <c r="R17"/>
  <c r="S17"/>
  <c r="T17"/>
  <c r="U17"/>
  <c r="V17"/>
  <c r="W17"/>
  <c r="I18"/>
  <c r="J18"/>
  <c r="K18"/>
  <c r="L18"/>
  <c r="M18"/>
  <c r="N18"/>
  <c r="O18"/>
  <c r="P18"/>
  <c r="Q18"/>
  <c r="R18"/>
  <c r="S18"/>
  <c r="T18"/>
  <c r="U18"/>
  <c r="V18"/>
  <c r="W18"/>
  <c r="I19"/>
  <c r="J19"/>
  <c r="K19"/>
  <c r="L19"/>
  <c r="M19"/>
  <c r="N19"/>
  <c r="O19"/>
  <c r="P19"/>
  <c r="Q19"/>
  <c r="R19"/>
  <c r="S19"/>
  <c r="T19"/>
  <c r="U19"/>
  <c r="V19"/>
  <c r="W19"/>
  <c r="I20"/>
  <c r="J20"/>
  <c r="K20"/>
  <c r="L20"/>
  <c r="M20"/>
  <c r="N20"/>
  <c r="O20"/>
  <c r="P20"/>
  <c r="Q20"/>
  <c r="R20"/>
  <c r="S20"/>
  <c r="T20"/>
  <c r="U20"/>
  <c r="V20"/>
  <c r="W20"/>
  <c r="I21"/>
  <c r="J21"/>
  <c r="K21"/>
  <c r="L21"/>
  <c r="M21"/>
  <c r="N21"/>
  <c r="O21"/>
  <c r="P21"/>
  <c r="Q21"/>
  <c r="R21"/>
  <c r="S21"/>
  <c r="T21"/>
  <c r="U21"/>
  <c r="V21"/>
  <c r="W21"/>
  <c r="I22"/>
  <c r="J22"/>
  <c r="K22"/>
  <c r="L22"/>
  <c r="M22"/>
  <c r="N22"/>
  <c r="O22"/>
  <c r="P22"/>
  <c r="Q22"/>
  <c r="R22"/>
  <c r="S22"/>
  <c r="T22"/>
  <c r="U22"/>
  <c r="V22"/>
  <c r="W22"/>
  <c r="I23"/>
  <c r="J23"/>
  <c r="K23"/>
  <c r="L23"/>
  <c r="M23"/>
  <c r="N23"/>
  <c r="O23"/>
  <c r="P23"/>
  <c r="Q23"/>
  <c r="R23"/>
  <c r="S23"/>
  <c r="T23"/>
  <c r="U23"/>
  <c r="V23"/>
  <c r="W23"/>
  <c r="I24"/>
  <c r="J24"/>
  <c r="K24"/>
  <c r="L24"/>
  <c r="M24"/>
  <c r="N24"/>
  <c r="O24"/>
  <c r="P24"/>
  <c r="Q24"/>
  <c r="R24"/>
  <c r="S24"/>
  <c r="T24"/>
  <c r="U24"/>
  <c r="V24"/>
  <c r="W24"/>
  <c r="I25"/>
  <c r="J25"/>
  <c r="K25"/>
  <c r="L25"/>
  <c r="M25"/>
  <c r="N25"/>
  <c r="O25"/>
  <c r="P25"/>
  <c r="Q25"/>
  <c r="R25"/>
  <c r="S25"/>
  <c r="T25"/>
  <c r="U25"/>
  <c r="V25"/>
  <c r="W25"/>
  <c r="I26"/>
  <c r="J26"/>
  <c r="K26"/>
  <c r="L26"/>
  <c r="M26"/>
  <c r="N26"/>
  <c r="O26"/>
  <c r="P26"/>
  <c r="Q26"/>
  <c r="R26"/>
  <c r="S26"/>
  <c r="T26"/>
  <c r="U26"/>
  <c r="V26"/>
  <c r="W26"/>
  <c r="I27"/>
  <c r="J27"/>
  <c r="K27"/>
  <c r="L27"/>
  <c r="M27"/>
  <c r="N27"/>
  <c r="O27"/>
  <c r="P27"/>
  <c r="Q27"/>
  <c r="R27"/>
  <c r="S27"/>
  <c r="T27"/>
  <c r="U27"/>
  <c r="V27"/>
  <c r="W27"/>
  <c r="I28"/>
  <c r="J28"/>
  <c r="K28"/>
  <c r="L28"/>
  <c r="M28"/>
  <c r="N28"/>
  <c r="O28"/>
  <c r="P28"/>
  <c r="Q28"/>
  <c r="R28"/>
  <c r="S28"/>
  <c r="T28"/>
  <c r="U28"/>
  <c r="V28"/>
  <c r="W28"/>
  <c r="I29"/>
  <c r="J29"/>
  <c r="K29"/>
  <c r="L29"/>
  <c r="M29"/>
  <c r="N29"/>
  <c r="O29"/>
  <c r="P29"/>
  <c r="Q29"/>
  <c r="R29"/>
  <c r="S29"/>
  <c r="T29"/>
  <c r="U29"/>
  <c r="V29"/>
  <c r="W29"/>
  <c r="I30"/>
  <c r="J30"/>
  <c r="K30"/>
  <c r="L30"/>
  <c r="M30"/>
  <c r="N30"/>
  <c r="O30"/>
  <c r="P30"/>
  <c r="Q30"/>
  <c r="R30"/>
  <c r="S30"/>
  <c r="T30"/>
  <c r="U30"/>
  <c r="V30"/>
  <c r="W30"/>
  <c r="I31"/>
  <c r="J31"/>
  <c r="K31"/>
  <c r="L31"/>
  <c r="M31"/>
  <c r="N31"/>
  <c r="O31"/>
  <c r="P31"/>
  <c r="Q31"/>
  <c r="R31"/>
  <c r="S31"/>
  <c r="T31"/>
  <c r="U31"/>
  <c r="V31"/>
  <c r="W31"/>
  <c r="I32"/>
  <c r="J32"/>
  <c r="K32"/>
  <c r="L32"/>
  <c r="M32"/>
  <c r="N32"/>
  <c r="O32"/>
  <c r="P32"/>
  <c r="Q32"/>
  <c r="R32"/>
  <c r="S32"/>
  <c r="T32"/>
  <c r="U32"/>
  <c r="V32"/>
  <c r="W32"/>
  <c r="W33"/>
  <c r="V33"/>
  <c r="U33"/>
  <c r="S33"/>
  <c r="T33"/>
  <c r="R33"/>
  <c r="O33"/>
  <c r="P33"/>
  <c r="Q33"/>
  <c r="N33"/>
  <c r="J33"/>
  <c r="K33"/>
  <c r="L33"/>
  <c r="M33"/>
  <c r="I33"/>
  <c r="C3"/>
  <c r="D3"/>
  <c r="E3"/>
  <c r="F3"/>
  <c r="G3"/>
  <c r="H3"/>
  <c r="C4"/>
  <c r="D4"/>
  <c r="E4"/>
  <c r="F4"/>
  <c r="G4"/>
  <c r="H4"/>
  <c r="C5"/>
  <c r="D5"/>
  <c r="E5"/>
  <c r="F5"/>
  <c r="G5"/>
  <c r="H5"/>
  <c r="C6"/>
  <c r="D6"/>
  <c r="E6"/>
  <c r="F6"/>
  <c r="G6"/>
  <c r="H6"/>
  <c r="C7"/>
  <c r="D7"/>
  <c r="E7"/>
  <c r="F7"/>
  <c r="G7"/>
  <c r="H7"/>
  <c r="C8"/>
  <c r="D8"/>
  <c r="E8"/>
  <c r="F8"/>
  <c r="G8"/>
  <c r="H8"/>
  <c r="C9"/>
  <c r="D9"/>
  <c r="E9"/>
  <c r="F9"/>
  <c r="G9"/>
  <c r="H9"/>
  <c r="C10"/>
  <c r="D10"/>
  <c r="E10"/>
  <c r="F10"/>
  <c r="G10"/>
  <c r="H10"/>
  <c r="C11"/>
  <c r="D11"/>
  <c r="E11"/>
  <c r="F11"/>
  <c r="G11"/>
  <c r="H11"/>
  <c r="C12"/>
  <c r="D12"/>
  <c r="E12"/>
  <c r="F12"/>
  <c r="G12"/>
  <c r="H12"/>
  <c r="C13"/>
  <c r="D13"/>
  <c r="E13"/>
  <c r="F13"/>
  <c r="G13"/>
  <c r="H13"/>
  <c r="C14"/>
  <c r="D14"/>
  <c r="E14"/>
  <c r="F14"/>
  <c r="G14"/>
  <c r="H14"/>
  <c r="C15"/>
  <c r="D15"/>
  <c r="E15"/>
  <c r="F15"/>
  <c r="G15"/>
  <c r="H15"/>
  <c r="C16"/>
  <c r="D16"/>
  <c r="E16"/>
  <c r="F16"/>
  <c r="G16"/>
  <c r="H16"/>
  <c r="C17"/>
  <c r="D17"/>
  <c r="E17"/>
  <c r="F17"/>
  <c r="G17"/>
  <c r="H17"/>
  <c r="C18"/>
  <c r="D18"/>
  <c r="E18"/>
  <c r="F18"/>
  <c r="G18"/>
  <c r="H18"/>
  <c r="C19"/>
  <c r="D19"/>
  <c r="E19"/>
  <c r="F19"/>
  <c r="G19"/>
  <c r="H19"/>
  <c r="C20"/>
  <c r="D20"/>
  <c r="E20"/>
  <c r="F20"/>
  <c r="G20"/>
  <c r="H20"/>
  <c r="C21"/>
  <c r="D21"/>
  <c r="E21"/>
  <c r="F21"/>
  <c r="G21"/>
  <c r="H21"/>
  <c r="C22"/>
  <c r="D22"/>
  <c r="E22"/>
  <c r="F22"/>
  <c r="G22"/>
  <c r="H22"/>
  <c r="C23"/>
  <c r="D23"/>
  <c r="E23"/>
  <c r="F23"/>
  <c r="G23"/>
  <c r="H23"/>
  <c r="C24"/>
  <c r="D24"/>
  <c r="E24"/>
  <c r="F24"/>
  <c r="G24"/>
  <c r="H24"/>
  <c r="C25"/>
  <c r="D25"/>
  <c r="E25"/>
  <c r="F25"/>
  <c r="G25"/>
  <c r="H25"/>
  <c r="C26"/>
  <c r="D26"/>
  <c r="E26"/>
  <c r="F26"/>
  <c r="G26"/>
  <c r="H26"/>
  <c r="C27"/>
  <c r="D27"/>
  <c r="E27"/>
  <c r="F27"/>
  <c r="G27"/>
  <c r="H27"/>
  <c r="C28"/>
  <c r="D28"/>
  <c r="E28"/>
  <c r="F28"/>
  <c r="G28"/>
  <c r="H28"/>
  <c r="C29"/>
  <c r="D29"/>
  <c r="E29"/>
  <c r="F29"/>
  <c r="G29"/>
  <c r="H29"/>
  <c r="C30"/>
  <c r="D30"/>
  <c r="E30"/>
  <c r="F30"/>
  <c r="G30"/>
  <c r="H30"/>
  <c r="C31"/>
  <c r="D31"/>
  <c r="E31"/>
  <c r="F31"/>
  <c r="G31"/>
  <c r="H31"/>
  <c r="C32"/>
  <c r="D32"/>
  <c r="E32"/>
  <c r="F32"/>
  <c r="G32"/>
  <c r="H32"/>
  <c r="C33"/>
  <c r="D33"/>
  <c r="E33"/>
  <c r="F33"/>
  <c r="G33"/>
  <c r="H33"/>
  <c r="D2"/>
  <c r="E2"/>
  <c r="F2"/>
  <c r="G2"/>
  <c r="H2"/>
  <c r="C2"/>
  <c r="B4" i="2"/>
  <c r="C4"/>
  <c r="D4"/>
  <c r="E4"/>
  <c r="F4"/>
  <c r="G4"/>
  <c r="B5"/>
  <c r="C5"/>
  <c r="D5"/>
  <c r="E5"/>
  <c r="F5"/>
  <c r="G5"/>
  <c r="B6"/>
  <c r="C6"/>
  <c r="D6"/>
  <c r="E6"/>
  <c r="F6"/>
  <c r="G6"/>
  <c r="B7"/>
  <c r="C7"/>
  <c r="D7"/>
  <c r="E7"/>
  <c r="F7"/>
  <c r="G7"/>
  <c r="B8"/>
  <c r="C8"/>
  <c r="D8"/>
  <c r="E8"/>
  <c r="F8"/>
  <c r="G8"/>
  <c r="B9"/>
  <c r="C9"/>
  <c r="D9"/>
  <c r="E9"/>
  <c r="F9"/>
  <c r="G9"/>
  <c r="B10"/>
  <c r="C10"/>
  <c r="D10"/>
  <c r="E10"/>
  <c r="F10"/>
  <c r="G10"/>
  <c r="B11"/>
  <c r="C11"/>
  <c r="D11"/>
  <c r="E11"/>
  <c r="F11"/>
  <c r="G11"/>
  <c r="B12"/>
  <c r="C12"/>
  <c r="D12"/>
  <c r="E12"/>
  <c r="F12"/>
  <c r="G12"/>
  <c r="B13"/>
  <c r="C13"/>
  <c r="D13"/>
  <c r="E13"/>
  <c r="F13"/>
  <c r="G13"/>
  <c r="B14"/>
  <c r="C14"/>
  <c r="D14"/>
  <c r="E14"/>
  <c r="F14"/>
  <c r="G14"/>
  <c r="B15"/>
  <c r="C15"/>
  <c r="D15"/>
  <c r="E15"/>
  <c r="F15"/>
  <c r="G15"/>
  <c r="B16"/>
  <c r="C16"/>
  <c r="D16"/>
  <c r="E16"/>
  <c r="F16"/>
  <c r="G16"/>
  <c r="B17"/>
  <c r="C17"/>
  <c r="D17"/>
  <c r="E17"/>
  <c r="F17"/>
  <c r="G17"/>
  <c r="B18"/>
  <c r="C18"/>
  <c r="D18"/>
  <c r="E18"/>
  <c r="F18"/>
  <c r="G18"/>
  <c r="B19"/>
  <c r="C19"/>
  <c r="D19"/>
  <c r="E19"/>
  <c r="F19"/>
  <c r="G19"/>
  <c r="B20"/>
  <c r="C20"/>
  <c r="D20"/>
  <c r="E20"/>
  <c r="F20"/>
  <c r="G20"/>
  <c r="B21"/>
  <c r="C21"/>
  <c r="D21"/>
  <c r="E21"/>
  <c r="F21"/>
  <c r="G21"/>
  <c r="B22"/>
  <c r="C22"/>
  <c r="D22"/>
  <c r="E22"/>
  <c r="F22"/>
  <c r="G22"/>
  <c r="B23"/>
  <c r="C23"/>
  <c r="D23"/>
  <c r="E23"/>
  <c r="F23"/>
  <c r="G23"/>
  <c r="B24"/>
  <c r="C24"/>
  <c r="D24"/>
  <c r="E24"/>
  <c r="F24"/>
  <c r="G24"/>
  <c r="B25"/>
  <c r="C25"/>
  <c r="D25"/>
  <c r="E25"/>
  <c r="F25"/>
  <c r="G25"/>
  <c r="B26"/>
  <c r="C26"/>
  <c r="D26"/>
  <c r="E26"/>
  <c r="F26"/>
  <c r="G26"/>
  <c r="B27"/>
  <c r="C27"/>
  <c r="D27"/>
  <c r="E27"/>
  <c r="F27"/>
  <c r="G27"/>
  <c r="B28"/>
  <c r="C28"/>
  <c r="D28"/>
  <c r="E28"/>
  <c r="F28"/>
  <c r="G28"/>
  <c r="B29"/>
  <c r="C29"/>
  <c r="D29"/>
  <c r="E29"/>
  <c r="F29"/>
  <c r="G29"/>
  <c r="B30"/>
  <c r="C30"/>
  <c r="D30"/>
  <c r="E30"/>
  <c r="F30"/>
  <c r="G30"/>
  <c r="B31"/>
  <c r="C31"/>
  <c r="D31"/>
  <c r="E31"/>
  <c r="F31"/>
  <c r="G31"/>
  <c r="B32"/>
  <c r="C32"/>
  <c r="D32"/>
  <c r="E32"/>
  <c r="F32"/>
  <c r="G32"/>
  <c r="B33"/>
  <c r="C33"/>
  <c r="D33"/>
  <c r="E33"/>
  <c r="F33"/>
  <c r="G33"/>
  <c r="B34"/>
  <c r="C34"/>
  <c r="D34"/>
  <c r="E34"/>
  <c r="F34"/>
  <c r="G34"/>
  <c r="G3"/>
  <c r="F3"/>
  <c r="E3"/>
  <c r="D3"/>
  <c r="C3"/>
  <c r="B3"/>
  <c r="B3" i="1"/>
  <c r="C3"/>
  <c r="D3"/>
  <c r="E3"/>
  <c r="F3"/>
  <c r="G3"/>
  <c r="H3"/>
  <c r="I3"/>
  <c r="J3"/>
  <c r="K3"/>
  <c r="L3"/>
  <c r="M3"/>
  <c r="N3"/>
  <c r="O3"/>
  <c r="P3"/>
  <c r="Q3"/>
  <c r="R3"/>
  <c r="S3"/>
  <c r="T3"/>
  <c r="U3"/>
  <c r="V3"/>
  <c r="W3"/>
  <c r="X3"/>
  <c r="Y3"/>
  <c r="Z3"/>
  <c r="AA3"/>
  <c r="AB3"/>
  <c r="AC3"/>
  <c r="AD3"/>
  <c r="AE3"/>
  <c r="AF3"/>
  <c r="B4"/>
  <c r="C4"/>
  <c r="D4"/>
  <c r="E4"/>
  <c r="F4"/>
  <c r="G4"/>
  <c r="H4"/>
  <c r="I4"/>
  <c r="J4"/>
  <c r="K4"/>
  <c r="L4"/>
  <c r="M4"/>
  <c r="N4"/>
  <c r="O4"/>
  <c r="P4"/>
  <c r="Q4"/>
  <c r="R4"/>
  <c r="S4"/>
  <c r="T4"/>
  <c r="U4"/>
  <c r="V4"/>
  <c r="W4"/>
  <c r="X4"/>
  <c r="Y4"/>
  <c r="Z4"/>
  <c r="AA4"/>
  <c r="AB4"/>
  <c r="AC4"/>
  <c r="AD4"/>
  <c r="AE4"/>
  <c r="AF4"/>
  <c r="B5"/>
  <c r="C5"/>
  <c r="D5"/>
  <c r="E5"/>
  <c r="F5"/>
  <c r="G5"/>
  <c r="H5"/>
  <c r="I5"/>
  <c r="J5"/>
  <c r="K5"/>
  <c r="L5"/>
  <c r="M5"/>
  <c r="N5"/>
  <c r="O5"/>
  <c r="P5"/>
  <c r="Q5"/>
  <c r="R5"/>
  <c r="S5"/>
  <c r="T5"/>
  <c r="U5"/>
  <c r="V5"/>
  <c r="W5"/>
  <c r="X5"/>
  <c r="Y5"/>
  <c r="Z5"/>
  <c r="AA5"/>
  <c r="AB5"/>
  <c r="AC5"/>
  <c r="AD5"/>
  <c r="AE5"/>
  <c r="AF5"/>
  <c r="B6"/>
  <c r="C6"/>
  <c r="D6"/>
  <c r="E6"/>
  <c r="F6"/>
  <c r="G6"/>
  <c r="H6"/>
  <c r="I6"/>
  <c r="J6"/>
  <c r="K6"/>
  <c r="L6"/>
  <c r="M6"/>
  <c r="N6"/>
  <c r="O6"/>
  <c r="P6"/>
  <c r="Q6"/>
  <c r="R6"/>
  <c r="S6"/>
  <c r="T6"/>
  <c r="U6"/>
  <c r="V6"/>
  <c r="W6"/>
  <c r="X6"/>
  <c r="Y6"/>
  <c r="Z6"/>
  <c r="AA6"/>
  <c r="AB6"/>
  <c r="AC6"/>
  <c r="AD6"/>
  <c r="AE6"/>
  <c r="AF6"/>
  <c r="B7"/>
  <c r="C7"/>
  <c r="D7"/>
  <c r="E7"/>
  <c r="F7"/>
  <c r="G7"/>
  <c r="H7"/>
  <c r="I7"/>
  <c r="J7"/>
  <c r="K7"/>
  <c r="L7"/>
  <c r="M7"/>
  <c r="N7"/>
  <c r="O7"/>
  <c r="P7"/>
  <c r="Q7"/>
  <c r="R7"/>
  <c r="S7"/>
  <c r="T7"/>
  <c r="U7"/>
  <c r="V7"/>
  <c r="W7"/>
  <c r="X7"/>
  <c r="Y7"/>
  <c r="Z7"/>
  <c r="AA7"/>
  <c r="AB7"/>
  <c r="AC7"/>
  <c r="AD7"/>
  <c r="AE7"/>
  <c r="AF7"/>
  <c r="B8"/>
  <c r="C8"/>
  <c r="D8"/>
  <c r="E8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B9"/>
  <c r="C9"/>
  <c r="D9"/>
  <c r="E9"/>
  <c r="F9"/>
  <c r="G9"/>
  <c r="H9"/>
  <c r="I9"/>
  <c r="J9"/>
  <c r="K9"/>
  <c r="L9"/>
  <c r="M9"/>
  <c r="N9"/>
  <c r="O9"/>
  <c r="P9"/>
  <c r="Q9"/>
  <c r="R9"/>
  <c r="S9"/>
  <c r="T9"/>
  <c r="U9"/>
  <c r="V9"/>
  <c r="W9"/>
  <c r="X9"/>
  <c r="Y9"/>
  <c r="Z9"/>
  <c r="AA9"/>
  <c r="AB9"/>
  <c r="AC9"/>
  <c r="AD9"/>
  <c r="AE9"/>
  <c r="AF9"/>
  <c r="B10"/>
  <c r="C10"/>
  <c r="D10"/>
  <c r="E10"/>
  <c r="F10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B11"/>
  <c r="C11"/>
  <c r="D11"/>
  <c r="E11"/>
  <c r="F11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B12"/>
  <c r="C12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B13"/>
  <c r="C13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B14"/>
  <c r="C14"/>
  <c r="D14"/>
  <c r="E14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B15"/>
  <c r="C15"/>
  <c r="D15"/>
  <c r="E15"/>
  <c r="F15"/>
  <c r="G15"/>
  <c r="H15"/>
  <c r="I15"/>
  <c r="J15"/>
  <c r="K15"/>
  <c r="L15"/>
  <c r="M15"/>
  <c r="N15"/>
  <c r="O15"/>
  <c r="P15"/>
  <c r="Q15"/>
  <c r="R15"/>
  <c r="S15"/>
  <c r="T15"/>
  <c r="U15"/>
  <c r="V15"/>
  <c r="W15"/>
  <c r="X15"/>
  <c r="Y15"/>
  <c r="Z15"/>
  <c r="AA15"/>
  <c r="AB15"/>
  <c r="AC15"/>
  <c r="AD15"/>
  <c r="AE15"/>
  <c r="AF15"/>
  <c r="B16"/>
  <c r="C16"/>
  <c r="D16"/>
  <c r="E16"/>
  <c r="F16"/>
  <c r="G16"/>
  <c r="H16"/>
  <c r="I16"/>
  <c r="J16"/>
  <c r="K16"/>
  <c r="L16"/>
  <c r="M16"/>
  <c r="N16"/>
  <c r="O16"/>
  <c r="P16"/>
  <c r="Q16"/>
  <c r="R16"/>
  <c r="S16"/>
  <c r="T16"/>
  <c r="U16"/>
  <c r="V16"/>
  <c r="W16"/>
  <c r="X16"/>
  <c r="Y16"/>
  <c r="Z16"/>
  <c r="AA16"/>
  <c r="AB16"/>
  <c r="AC16"/>
  <c r="AD16"/>
  <c r="AE16"/>
  <c r="AF16"/>
  <c r="B17"/>
  <c r="C17"/>
  <c r="D17"/>
  <c r="E17"/>
  <c r="F17"/>
  <c r="G17"/>
  <c r="H17"/>
  <c r="I17"/>
  <c r="J17"/>
  <c r="K17"/>
  <c r="L17"/>
  <c r="M17"/>
  <c r="N17"/>
  <c r="O17"/>
  <c r="P17"/>
  <c r="Q17"/>
  <c r="R17"/>
  <c r="S17"/>
  <c r="T17"/>
  <c r="U17"/>
  <c r="V17"/>
  <c r="W17"/>
  <c r="X17"/>
  <c r="Y17"/>
  <c r="Z17"/>
  <c r="AA17"/>
  <c r="AB17"/>
  <c r="AC17"/>
  <c r="AD17"/>
  <c r="AE17"/>
  <c r="AF17"/>
  <c r="B18"/>
  <c r="C18"/>
  <c r="D18"/>
  <c r="E18"/>
  <c r="F18"/>
  <c r="G18"/>
  <c r="H18"/>
  <c r="I18"/>
  <c r="J18"/>
  <c r="K18"/>
  <c r="L18"/>
  <c r="M18"/>
  <c r="N18"/>
  <c r="O18"/>
  <c r="P18"/>
  <c r="Q18"/>
  <c r="R18"/>
  <c r="S18"/>
  <c r="T18"/>
  <c r="U18"/>
  <c r="V18"/>
  <c r="W18"/>
  <c r="X18"/>
  <c r="Y18"/>
  <c r="Z18"/>
  <c r="AA18"/>
  <c r="AB18"/>
  <c r="AC18"/>
  <c r="AD18"/>
  <c r="AE18"/>
  <c r="AF18"/>
  <c r="B19"/>
  <c r="C19"/>
  <c r="D19"/>
  <c r="E19"/>
  <c r="F19"/>
  <c r="G19"/>
  <c r="H19"/>
  <c r="I19"/>
  <c r="J19"/>
  <c r="K19"/>
  <c r="L19"/>
  <c r="M19"/>
  <c r="N19"/>
  <c r="O19"/>
  <c r="P19"/>
  <c r="Q19"/>
  <c r="R19"/>
  <c r="S19"/>
  <c r="T19"/>
  <c r="U19"/>
  <c r="V19"/>
  <c r="W19"/>
  <c r="X19"/>
  <c r="Y19"/>
  <c r="Z19"/>
  <c r="AA19"/>
  <c r="AB19"/>
  <c r="AC19"/>
  <c r="AD19"/>
  <c r="AE19"/>
  <c r="AF19"/>
  <c r="B20"/>
  <c r="C20"/>
  <c r="D20"/>
  <c r="E20"/>
  <c r="F20"/>
  <c r="G20"/>
  <c r="H20"/>
  <c r="I20"/>
  <c r="J20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B21"/>
  <c r="C21"/>
  <c r="D21"/>
  <c r="E21"/>
  <c r="F21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AA21"/>
  <c r="AB21"/>
  <c r="AC21"/>
  <c r="AD21"/>
  <c r="AE21"/>
  <c r="AF21"/>
  <c r="B22"/>
  <c r="C22"/>
  <c r="D22"/>
  <c r="E22"/>
  <c r="F22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Z22"/>
  <c r="AA22"/>
  <c r="AB22"/>
  <c r="AC22"/>
  <c r="AD22"/>
  <c r="AE22"/>
  <c r="AF22"/>
  <c r="B23"/>
  <c r="C23"/>
  <c r="D23"/>
  <c r="E23"/>
  <c r="F23"/>
  <c r="G23"/>
  <c r="H23"/>
  <c r="I23"/>
  <c r="J23"/>
  <c r="K23"/>
  <c r="L23"/>
  <c r="M23"/>
  <c r="N23"/>
  <c r="O23"/>
  <c r="P23"/>
  <c r="Q23"/>
  <c r="R23"/>
  <c r="S23"/>
  <c r="T23"/>
  <c r="U23"/>
  <c r="V23"/>
  <c r="W23"/>
  <c r="X23"/>
  <c r="Y23"/>
  <c r="Z23"/>
  <c r="AA23"/>
  <c r="AB23"/>
  <c r="AC23"/>
  <c r="AD23"/>
  <c r="AE23"/>
  <c r="AF23"/>
  <c r="B24"/>
  <c r="C24"/>
  <c r="D24"/>
  <c r="E24"/>
  <c r="F24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B25"/>
  <c r="C25"/>
  <c r="D25"/>
  <c r="E25"/>
  <c r="F25"/>
  <c r="G25"/>
  <c r="H25"/>
  <c r="I25"/>
  <c r="J25"/>
  <c r="K25"/>
  <c r="L25"/>
  <c r="M25"/>
  <c r="N25"/>
  <c r="O25"/>
  <c r="P25"/>
  <c r="Q25"/>
  <c r="R25"/>
  <c r="S25"/>
  <c r="T25"/>
  <c r="U25"/>
  <c r="V25"/>
  <c r="W25"/>
  <c r="X25"/>
  <c r="Y25"/>
  <c r="Z25"/>
  <c r="AA25"/>
  <c r="AB25"/>
  <c r="AC25"/>
  <c r="AD25"/>
  <c r="AE25"/>
  <c r="AF25"/>
  <c r="B26"/>
  <c r="C26"/>
  <c r="D26"/>
  <c r="E26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B27"/>
  <c r="C27"/>
  <c r="D27"/>
  <c r="E27"/>
  <c r="F27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B28"/>
  <c r="C28"/>
  <c r="D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B29"/>
  <c r="C29"/>
  <c r="D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B30"/>
  <c r="C30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B31"/>
  <c r="C31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B32"/>
  <c r="C32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B33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C2"/>
  <c r="D2"/>
  <c r="E2"/>
  <c r="F2"/>
  <c r="G2"/>
  <c r="H2"/>
  <c r="I2"/>
  <c r="J2"/>
  <c r="K2"/>
  <c r="L2"/>
  <c r="M2"/>
  <c r="N2"/>
  <c r="O2"/>
  <c r="P2"/>
  <c r="Q2"/>
  <c r="R2"/>
  <c r="S2"/>
  <c r="T2"/>
  <c r="U2"/>
  <c r="V2"/>
  <c r="W2"/>
  <c r="X2"/>
  <c r="Y2"/>
  <c r="Z2"/>
  <c r="AA2"/>
  <c r="AB2"/>
  <c r="AC2"/>
  <c r="AD2"/>
  <c r="AE2"/>
  <c r="AF2"/>
  <c r="B2"/>
  <c r="AK3"/>
  <c r="AK4"/>
  <c r="AO4" s="1"/>
  <c r="AK5"/>
  <c r="AK6"/>
  <c r="AO6" s="1"/>
  <c r="AW6" s="1"/>
  <c r="BM6" s="1"/>
  <c r="AK7"/>
  <c r="AK8"/>
  <c r="AO8" s="1"/>
  <c r="AK9"/>
  <c r="AK10"/>
  <c r="AO10" s="1"/>
  <c r="AW10" s="1"/>
  <c r="BM10" s="1"/>
  <c r="AK11"/>
  <c r="AK12"/>
  <c r="AO12" s="1"/>
  <c r="AK13"/>
  <c r="AK14"/>
  <c r="AO14" s="1"/>
  <c r="AW14" s="1"/>
  <c r="BM14" s="1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M3"/>
  <c r="AN3"/>
  <c r="AV3" s="1"/>
  <c r="BL3" s="1"/>
  <c r="AO3"/>
  <c r="AM4"/>
  <c r="AU4" s="1"/>
  <c r="BK4" s="1"/>
  <c r="AN4"/>
  <c r="AM5"/>
  <c r="AN5"/>
  <c r="AV5" s="1"/>
  <c r="BL5" s="1"/>
  <c r="AO5"/>
  <c r="AM6"/>
  <c r="AU6" s="1"/>
  <c r="BK6" s="1"/>
  <c r="AN6"/>
  <c r="AM7"/>
  <c r="AN7"/>
  <c r="AV7" s="1"/>
  <c r="BL7" s="1"/>
  <c r="AO7"/>
  <c r="AM8"/>
  <c r="AU8" s="1"/>
  <c r="BK8" s="1"/>
  <c r="AN8"/>
  <c r="AM9"/>
  <c r="AN9"/>
  <c r="AV9" s="1"/>
  <c r="BL9" s="1"/>
  <c r="AO9"/>
  <c r="AM10"/>
  <c r="AU10" s="1"/>
  <c r="BK10" s="1"/>
  <c r="AN10"/>
  <c r="AM11"/>
  <c r="AN11"/>
  <c r="AV11" s="1"/>
  <c r="BL11" s="1"/>
  <c r="AO11"/>
  <c r="AM12"/>
  <c r="AU12" s="1"/>
  <c r="BK12" s="1"/>
  <c r="AN12"/>
  <c r="AM13"/>
  <c r="AN13"/>
  <c r="AV13" s="1"/>
  <c r="BL13" s="1"/>
  <c r="AO13"/>
  <c r="AM14"/>
  <c r="AU14" s="1"/>
  <c r="BK14" s="1"/>
  <c r="AN14"/>
  <c r="AM15"/>
  <c r="AN15"/>
  <c r="AV15" s="1"/>
  <c r="BL15" s="1"/>
  <c r="AO15"/>
  <c r="AM16"/>
  <c r="AU16" s="1"/>
  <c r="BK16" s="1"/>
  <c r="AN16"/>
  <c r="AO16"/>
  <c r="AW16" s="1"/>
  <c r="BM16" s="1"/>
  <c r="AM17"/>
  <c r="AN17"/>
  <c r="AV17" s="1"/>
  <c r="BL17" s="1"/>
  <c r="AO17"/>
  <c r="AM18"/>
  <c r="AU18" s="1"/>
  <c r="BK18" s="1"/>
  <c r="AN18"/>
  <c r="AO18"/>
  <c r="AW18" s="1"/>
  <c r="BM18" s="1"/>
  <c r="AM19"/>
  <c r="AN19"/>
  <c r="AV19" s="1"/>
  <c r="BL19" s="1"/>
  <c r="AO19"/>
  <c r="AM20"/>
  <c r="AU20" s="1"/>
  <c r="BK20" s="1"/>
  <c r="AN20"/>
  <c r="AO20"/>
  <c r="AW20" s="1"/>
  <c r="BM20" s="1"/>
  <c r="AM21"/>
  <c r="AN21"/>
  <c r="AV21" s="1"/>
  <c r="BL21" s="1"/>
  <c r="AO21"/>
  <c r="AM22"/>
  <c r="AU22" s="1"/>
  <c r="BK22" s="1"/>
  <c r="AN22"/>
  <c r="AO22"/>
  <c r="AW22" s="1"/>
  <c r="BM22" s="1"/>
  <c r="AM23"/>
  <c r="AN23"/>
  <c r="AV23" s="1"/>
  <c r="BL23" s="1"/>
  <c r="AO23"/>
  <c r="AM24"/>
  <c r="AU24" s="1"/>
  <c r="BK24" s="1"/>
  <c r="AN24"/>
  <c r="AO24"/>
  <c r="AW24" s="1"/>
  <c r="BM24" s="1"/>
  <c r="AM25"/>
  <c r="AN25"/>
  <c r="AV25" s="1"/>
  <c r="BL25" s="1"/>
  <c r="AO25"/>
  <c r="AM26"/>
  <c r="AU26" s="1"/>
  <c r="BK26" s="1"/>
  <c r="AN26"/>
  <c r="AO26"/>
  <c r="AW26" s="1"/>
  <c r="BM26" s="1"/>
  <c r="AM27"/>
  <c r="AN27"/>
  <c r="AV27" s="1"/>
  <c r="BL27" s="1"/>
  <c r="AO27"/>
  <c r="AM28"/>
  <c r="AU28" s="1"/>
  <c r="BK28" s="1"/>
  <c r="AN28"/>
  <c r="AO28"/>
  <c r="AW28" s="1"/>
  <c r="BM28" s="1"/>
  <c r="AM29"/>
  <c r="AN29"/>
  <c r="AV29" s="1"/>
  <c r="BL29" s="1"/>
  <c r="AO29"/>
  <c r="AM30"/>
  <c r="AU30" s="1"/>
  <c r="BK30" s="1"/>
  <c r="AN30"/>
  <c r="AO30"/>
  <c r="AW30" s="1"/>
  <c r="BM30" s="1"/>
  <c r="AM31"/>
  <c r="AN31"/>
  <c r="AV31" s="1"/>
  <c r="BL31" s="1"/>
  <c r="AO31"/>
  <c r="AM32"/>
  <c r="AU32" s="1"/>
  <c r="BK32" s="1"/>
  <c r="AN32"/>
  <c r="AO32"/>
  <c r="AW32" s="1"/>
  <c r="BM32" s="1"/>
  <c r="AM33"/>
  <c r="AN33"/>
  <c r="AV33" s="1"/>
  <c r="BL33" s="1"/>
  <c r="AO33"/>
  <c r="AQ3"/>
  <c r="BG3" s="1"/>
  <c r="AR3"/>
  <c r="AS3"/>
  <c r="BI3" s="1"/>
  <c r="AT3"/>
  <c r="AU3"/>
  <c r="BK3" s="1"/>
  <c r="AW3"/>
  <c r="BM3" s="1"/>
  <c r="AQ4"/>
  <c r="AR4"/>
  <c r="BH4" s="1"/>
  <c r="AS4"/>
  <c r="AT4"/>
  <c r="BJ4" s="1"/>
  <c r="AV4"/>
  <c r="BL4" s="1"/>
  <c r="AQ5"/>
  <c r="BG5" s="1"/>
  <c r="AR5"/>
  <c r="AS5"/>
  <c r="BI5" s="1"/>
  <c r="AT5"/>
  <c r="AU5"/>
  <c r="BK5" s="1"/>
  <c r="AW5"/>
  <c r="BM5" s="1"/>
  <c r="AQ6"/>
  <c r="AR6"/>
  <c r="BH6" s="1"/>
  <c r="AS6"/>
  <c r="AT6"/>
  <c r="BJ6" s="1"/>
  <c r="AV6"/>
  <c r="BL6" s="1"/>
  <c r="AQ7"/>
  <c r="BG7" s="1"/>
  <c r="AR7"/>
  <c r="AS7"/>
  <c r="BI7" s="1"/>
  <c r="AT7"/>
  <c r="AU7"/>
  <c r="BK7" s="1"/>
  <c r="AW7"/>
  <c r="BM7" s="1"/>
  <c r="AQ8"/>
  <c r="AR8"/>
  <c r="BH8" s="1"/>
  <c r="AS8"/>
  <c r="AT8"/>
  <c r="BJ8" s="1"/>
  <c r="AV8"/>
  <c r="BL8" s="1"/>
  <c r="AQ9"/>
  <c r="BG9" s="1"/>
  <c r="AR9"/>
  <c r="AS9"/>
  <c r="BI9" s="1"/>
  <c r="AT9"/>
  <c r="AU9"/>
  <c r="BK9" s="1"/>
  <c r="AW9"/>
  <c r="BM9" s="1"/>
  <c r="AQ10"/>
  <c r="AR10"/>
  <c r="BH10" s="1"/>
  <c r="AS10"/>
  <c r="AT10"/>
  <c r="BJ10" s="1"/>
  <c r="AV10"/>
  <c r="BL10" s="1"/>
  <c r="AQ11"/>
  <c r="BG11" s="1"/>
  <c r="AR11"/>
  <c r="AS11"/>
  <c r="BI11" s="1"/>
  <c r="AT11"/>
  <c r="AU11"/>
  <c r="BK11" s="1"/>
  <c r="AW11"/>
  <c r="BM11" s="1"/>
  <c r="AQ12"/>
  <c r="AR12"/>
  <c r="BH12" s="1"/>
  <c r="AS12"/>
  <c r="AT12"/>
  <c r="BJ12" s="1"/>
  <c r="AV12"/>
  <c r="BL12" s="1"/>
  <c r="AQ13"/>
  <c r="BG13" s="1"/>
  <c r="AR13"/>
  <c r="AS13"/>
  <c r="BI13" s="1"/>
  <c r="AT13"/>
  <c r="AU13"/>
  <c r="BK13" s="1"/>
  <c r="AW13"/>
  <c r="BM13" s="1"/>
  <c r="AQ14"/>
  <c r="AR14"/>
  <c r="BH14" s="1"/>
  <c r="AS14"/>
  <c r="AT14"/>
  <c r="BJ14" s="1"/>
  <c r="AV14"/>
  <c r="BL14" s="1"/>
  <c r="AQ15"/>
  <c r="BG15" s="1"/>
  <c r="AR15"/>
  <c r="AS15"/>
  <c r="BI15" s="1"/>
  <c r="AT15"/>
  <c r="AU15"/>
  <c r="BK15" s="1"/>
  <c r="AW15"/>
  <c r="BM15" s="1"/>
  <c r="AQ16"/>
  <c r="AR16"/>
  <c r="BH16" s="1"/>
  <c r="AS16"/>
  <c r="AT16"/>
  <c r="BJ16" s="1"/>
  <c r="AV16"/>
  <c r="BL16" s="1"/>
  <c r="AQ17"/>
  <c r="BG17" s="1"/>
  <c r="AR17"/>
  <c r="AS17"/>
  <c r="BI17" s="1"/>
  <c r="AT17"/>
  <c r="AU17"/>
  <c r="BK17" s="1"/>
  <c r="AW17"/>
  <c r="BM17" s="1"/>
  <c r="AQ18"/>
  <c r="AR18"/>
  <c r="BH18" s="1"/>
  <c r="AS18"/>
  <c r="AT18"/>
  <c r="BJ18" s="1"/>
  <c r="AV18"/>
  <c r="BL18" s="1"/>
  <c r="AQ19"/>
  <c r="BG19" s="1"/>
  <c r="AR19"/>
  <c r="AS19"/>
  <c r="BI19" s="1"/>
  <c r="AT19"/>
  <c r="AU19"/>
  <c r="BK19" s="1"/>
  <c r="AW19"/>
  <c r="BM19" s="1"/>
  <c r="AQ20"/>
  <c r="AR20"/>
  <c r="BH20" s="1"/>
  <c r="AS20"/>
  <c r="AT20"/>
  <c r="BJ20" s="1"/>
  <c r="AV20"/>
  <c r="BL20" s="1"/>
  <c r="AQ21"/>
  <c r="BG21" s="1"/>
  <c r="AR21"/>
  <c r="AS21"/>
  <c r="BI21" s="1"/>
  <c r="AT21"/>
  <c r="AU21"/>
  <c r="BK21" s="1"/>
  <c r="AW21"/>
  <c r="BM21" s="1"/>
  <c r="AQ22"/>
  <c r="AR22"/>
  <c r="BH22" s="1"/>
  <c r="AS22"/>
  <c r="AT22"/>
  <c r="BJ22" s="1"/>
  <c r="AV22"/>
  <c r="BL22" s="1"/>
  <c r="AQ23"/>
  <c r="BG23" s="1"/>
  <c r="AR23"/>
  <c r="AS23"/>
  <c r="BI23" s="1"/>
  <c r="AT23"/>
  <c r="AU23"/>
  <c r="BK23" s="1"/>
  <c r="AW23"/>
  <c r="BM23" s="1"/>
  <c r="AQ24"/>
  <c r="AR24"/>
  <c r="BH24" s="1"/>
  <c r="AS24"/>
  <c r="AT24"/>
  <c r="BJ24" s="1"/>
  <c r="AV24"/>
  <c r="BL24" s="1"/>
  <c r="AQ25"/>
  <c r="BG25" s="1"/>
  <c r="AR25"/>
  <c r="AS25"/>
  <c r="BI25" s="1"/>
  <c r="AT25"/>
  <c r="AU25"/>
  <c r="BK25" s="1"/>
  <c r="AW25"/>
  <c r="BM25" s="1"/>
  <c r="AQ26"/>
  <c r="AR26"/>
  <c r="BH26" s="1"/>
  <c r="AS26"/>
  <c r="AT26"/>
  <c r="BJ26" s="1"/>
  <c r="AV26"/>
  <c r="BL26" s="1"/>
  <c r="AQ27"/>
  <c r="BG27" s="1"/>
  <c r="AR27"/>
  <c r="AS27"/>
  <c r="BI27" s="1"/>
  <c r="AT27"/>
  <c r="AU27"/>
  <c r="BK27" s="1"/>
  <c r="AW27"/>
  <c r="BM27" s="1"/>
  <c r="AQ28"/>
  <c r="AR28"/>
  <c r="BH28" s="1"/>
  <c r="AS28"/>
  <c r="AT28"/>
  <c r="BJ28" s="1"/>
  <c r="AV28"/>
  <c r="BL28" s="1"/>
  <c r="AQ29"/>
  <c r="BG29" s="1"/>
  <c r="AR29"/>
  <c r="AS29"/>
  <c r="BI29" s="1"/>
  <c r="AT29"/>
  <c r="AU29"/>
  <c r="BK29" s="1"/>
  <c r="AW29"/>
  <c r="BM29" s="1"/>
  <c r="AQ30"/>
  <c r="AR30"/>
  <c r="BH30" s="1"/>
  <c r="AS30"/>
  <c r="AT30"/>
  <c r="BJ30" s="1"/>
  <c r="AV30"/>
  <c r="BL30" s="1"/>
  <c r="AQ31"/>
  <c r="BG31" s="1"/>
  <c r="AR31"/>
  <c r="AS31"/>
  <c r="BI31" s="1"/>
  <c r="AT31"/>
  <c r="AU31"/>
  <c r="BK31" s="1"/>
  <c r="AW31"/>
  <c r="BM31" s="1"/>
  <c r="AQ32"/>
  <c r="AR32"/>
  <c r="BH32" s="1"/>
  <c r="AS32"/>
  <c r="AT32"/>
  <c r="BJ32" s="1"/>
  <c r="AV32"/>
  <c r="BL32" s="1"/>
  <c r="AQ33"/>
  <c r="BG33" s="1"/>
  <c r="AR33"/>
  <c r="AS33"/>
  <c r="BI33" s="1"/>
  <c r="AT33"/>
  <c r="AU33"/>
  <c r="BK33" s="1"/>
  <c r="AW33"/>
  <c r="BM33" s="1"/>
  <c r="AY3"/>
  <c r="AZ3"/>
  <c r="BA3"/>
  <c r="BB3"/>
  <c r="BC3"/>
  <c r="BD3"/>
  <c r="BE3"/>
  <c r="BF3"/>
  <c r="BH3"/>
  <c r="BJ3"/>
  <c r="AY4"/>
  <c r="AZ4"/>
  <c r="BA4"/>
  <c r="BB4"/>
  <c r="BC4"/>
  <c r="BD4"/>
  <c r="BF4"/>
  <c r="BG4"/>
  <c r="BI4"/>
  <c r="AY5"/>
  <c r="AZ5"/>
  <c r="BA5"/>
  <c r="BB5"/>
  <c r="BC5"/>
  <c r="BE5"/>
  <c r="BF5"/>
  <c r="BH5"/>
  <c r="BJ5"/>
  <c r="AY6"/>
  <c r="AZ6"/>
  <c r="BA6"/>
  <c r="BB6"/>
  <c r="BD6"/>
  <c r="BF6"/>
  <c r="BG6"/>
  <c r="BI6"/>
  <c r="AY7"/>
  <c r="AZ7"/>
  <c r="BA7"/>
  <c r="BB7"/>
  <c r="BC7"/>
  <c r="BD7"/>
  <c r="BE7"/>
  <c r="BF7"/>
  <c r="BH7"/>
  <c r="BJ7"/>
  <c r="AY8"/>
  <c r="AZ8"/>
  <c r="BA8"/>
  <c r="BB8"/>
  <c r="BC8"/>
  <c r="BD8"/>
  <c r="BF8"/>
  <c r="BG8"/>
  <c r="BI8"/>
  <c r="AY9"/>
  <c r="AZ9"/>
  <c r="BA9"/>
  <c r="BB9"/>
  <c r="BC9"/>
  <c r="BE9"/>
  <c r="BF9"/>
  <c r="BH9"/>
  <c r="BJ9"/>
  <c r="AY10"/>
  <c r="AZ10"/>
  <c r="BA10"/>
  <c r="BB10"/>
  <c r="BD10"/>
  <c r="BF10"/>
  <c r="BG10"/>
  <c r="BI10"/>
  <c r="AY11"/>
  <c r="AZ11"/>
  <c r="BA11"/>
  <c r="BB11"/>
  <c r="BC11"/>
  <c r="BD11"/>
  <c r="BE11"/>
  <c r="BF11"/>
  <c r="BH11"/>
  <c r="BJ11"/>
  <c r="AY12"/>
  <c r="AZ12"/>
  <c r="BA12"/>
  <c r="BB12"/>
  <c r="BC12"/>
  <c r="BD12"/>
  <c r="BF12"/>
  <c r="BG12"/>
  <c r="BI12"/>
  <c r="AY13"/>
  <c r="AZ13"/>
  <c r="BA13"/>
  <c r="BB13"/>
  <c r="BC13"/>
  <c r="BE13"/>
  <c r="BF13"/>
  <c r="BH13"/>
  <c r="BJ13"/>
  <c r="AY14"/>
  <c r="AZ14"/>
  <c r="BA14"/>
  <c r="BB14"/>
  <c r="BD14"/>
  <c r="BF14"/>
  <c r="BG14"/>
  <c r="BI14"/>
  <c r="AY15"/>
  <c r="AZ15"/>
  <c r="BA15"/>
  <c r="BB15"/>
  <c r="BC15"/>
  <c r="BD15"/>
  <c r="BE15"/>
  <c r="BF15"/>
  <c r="BH15"/>
  <c r="BJ15"/>
  <c r="AY16"/>
  <c r="AZ16"/>
  <c r="BA16"/>
  <c r="BB16"/>
  <c r="BC16"/>
  <c r="BD16"/>
  <c r="BE16"/>
  <c r="BF16"/>
  <c r="BG16"/>
  <c r="BI16"/>
  <c r="AY17"/>
  <c r="AZ17"/>
  <c r="BA17"/>
  <c r="BB17"/>
  <c r="BC17"/>
  <c r="BE17"/>
  <c r="BF17"/>
  <c r="BH17"/>
  <c r="BJ17"/>
  <c r="AY18"/>
  <c r="AZ18"/>
  <c r="BA18"/>
  <c r="BB18"/>
  <c r="BD18"/>
  <c r="BF18"/>
  <c r="BG18"/>
  <c r="BI18"/>
  <c r="AY19"/>
  <c r="AZ19"/>
  <c r="BA19"/>
  <c r="BB19"/>
  <c r="BC19"/>
  <c r="BD19"/>
  <c r="BE19"/>
  <c r="BF19"/>
  <c r="BH19"/>
  <c r="BJ19"/>
  <c r="AY20"/>
  <c r="AZ20"/>
  <c r="BA20"/>
  <c r="BB20"/>
  <c r="BC20"/>
  <c r="BD20"/>
  <c r="BE20"/>
  <c r="BF20"/>
  <c r="BG20"/>
  <c r="BI20"/>
  <c r="AY21"/>
  <c r="AZ21"/>
  <c r="BA21"/>
  <c r="BB21"/>
  <c r="BC21"/>
  <c r="BE21"/>
  <c r="BF21"/>
  <c r="BH21"/>
  <c r="BJ21"/>
  <c r="AY22"/>
  <c r="AZ22"/>
  <c r="BA22"/>
  <c r="BB22"/>
  <c r="BD22"/>
  <c r="BF22"/>
  <c r="BG22"/>
  <c r="BI22"/>
  <c r="AY23"/>
  <c r="AZ23"/>
  <c r="BA23"/>
  <c r="BB23"/>
  <c r="BC23"/>
  <c r="BD23"/>
  <c r="BE23"/>
  <c r="BF23"/>
  <c r="BH23"/>
  <c r="BJ23"/>
  <c r="AY24"/>
  <c r="AZ24"/>
  <c r="BA24"/>
  <c r="BB24"/>
  <c r="BC24"/>
  <c r="BD24"/>
  <c r="BE24"/>
  <c r="BF24"/>
  <c r="BG24"/>
  <c r="BI24"/>
  <c r="AY25"/>
  <c r="AZ25"/>
  <c r="BA25"/>
  <c r="BB25"/>
  <c r="BC25"/>
  <c r="BE25"/>
  <c r="BF25"/>
  <c r="BH25"/>
  <c r="BJ25"/>
  <c r="AY26"/>
  <c r="AZ26"/>
  <c r="BA26"/>
  <c r="BB26"/>
  <c r="BD26"/>
  <c r="BF26"/>
  <c r="BG26"/>
  <c r="BI26"/>
  <c r="AY27"/>
  <c r="AZ27"/>
  <c r="BA27"/>
  <c r="BB27"/>
  <c r="BC27"/>
  <c r="BD27"/>
  <c r="BE27"/>
  <c r="BF27"/>
  <c r="BH27"/>
  <c r="BJ27"/>
  <c r="AY28"/>
  <c r="AZ28"/>
  <c r="BA28"/>
  <c r="BB28"/>
  <c r="BC28"/>
  <c r="BD28"/>
  <c r="BE28"/>
  <c r="BF28"/>
  <c r="BG28"/>
  <c r="BI28"/>
  <c r="AY29"/>
  <c r="AZ29"/>
  <c r="BA29"/>
  <c r="BB29"/>
  <c r="BC29"/>
  <c r="BE29"/>
  <c r="BF29"/>
  <c r="BH29"/>
  <c r="BJ29"/>
  <c r="AY30"/>
  <c r="AZ30"/>
  <c r="BA30"/>
  <c r="BB30"/>
  <c r="BD30"/>
  <c r="BF30"/>
  <c r="BG30"/>
  <c r="BI30"/>
  <c r="AY31"/>
  <c r="AZ31"/>
  <c r="BA31"/>
  <c r="BB31"/>
  <c r="BC31"/>
  <c r="BD31"/>
  <c r="BE31"/>
  <c r="BF31"/>
  <c r="BH31"/>
  <c r="BJ31"/>
  <c r="AY32"/>
  <c r="AZ32"/>
  <c r="BA32"/>
  <c r="BB32"/>
  <c r="BC32"/>
  <c r="BD32"/>
  <c r="BE32"/>
  <c r="BF32"/>
  <c r="BG32"/>
  <c r="BI32"/>
  <c r="AY33"/>
  <c r="AZ33"/>
  <c r="BA33"/>
  <c r="BB33"/>
  <c r="BC33"/>
  <c r="BE33"/>
  <c r="BF33"/>
  <c r="BH33"/>
  <c r="BJ33"/>
  <c r="AZ2"/>
  <c r="BA2"/>
  <c r="BB2"/>
  <c r="BC2"/>
  <c r="BD2"/>
  <c r="BE2"/>
  <c r="BF2"/>
  <c r="BG2"/>
  <c r="BH2"/>
  <c r="BI2"/>
  <c r="BJ2"/>
  <c r="BK2"/>
  <c r="BL2"/>
  <c r="BM2"/>
  <c r="AY2"/>
  <c r="AW2"/>
  <c r="AR2"/>
  <c r="AS2"/>
  <c r="AT2"/>
  <c r="AU2"/>
  <c r="AV2"/>
  <c r="AQ2"/>
  <c r="AN2"/>
  <c r="AO2"/>
  <c r="AM2"/>
  <c r="AK2"/>
  <c r="BB23" i="3" l="1"/>
  <c r="AX23"/>
  <c r="AT23"/>
  <c r="AP23"/>
  <c r="AL23"/>
  <c r="AH23"/>
  <c r="AD23"/>
  <c r="Z23"/>
  <c r="BB22"/>
  <c r="AX22"/>
  <c r="AT22"/>
  <c r="AP22"/>
  <c r="AL22"/>
  <c r="AH22"/>
  <c r="AD22"/>
  <c r="Z22"/>
  <c r="BB21"/>
  <c r="AX21"/>
  <c r="AT21"/>
  <c r="AP21"/>
  <c r="AL21"/>
  <c r="AH21"/>
  <c r="AD21"/>
  <c r="Z21"/>
  <c r="BB20"/>
  <c r="AX20"/>
  <c r="AT20"/>
  <c r="AP20"/>
  <c r="AL20"/>
  <c r="AH20"/>
  <c r="AD20"/>
  <c r="Z20"/>
  <c r="BB19"/>
  <c r="AX19"/>
  <c r="AT19"/>
  <c r="AP19"/>
  <c r="AL19"/>
  <c r="AH19"/>
  <c r="AD19"/>
  <c r="Z19"/>
  <c r="BB18"/>
  <c r="AX18"/>
  <c r="AT18"/>
  <c r="AP18"/>
  <c r="AL18"/>
  <c r="AH18"/>
  <c r="AD18"/>
  <c r="Z18"/>
  <c r="AY17"/>
  <c r="AQ17"/>
  <c r="AI17"/>
  <c r="AA17"/>
  <c r="AY16"/>
  <c r="AQ16"/>
  <c r="AI16"/>
  <c r="AA16"/>
  <c r="AY15"/>
  <c r="AQ15"/>
  <c r="AI15"/>
  <c r="AA15"/>
  <c r="AY14"/>
  <c r="AQ14"/>
  <c r="AI14"/>
  <c r="AA14"/>
  <c r="AY13"/>
  <c r="AQ13"/>
  <c r="AI13"/>
  <c r="AA13"/>
  <c r="AY12"/>
  <c r="AQ12"/>
  <c r="AI12"/>
  <c r="AA12"/>
  <c r="AY11"/>
  <c r="AQ11"/>
  <c r="AI11"/>
  <c r="AA11"/>
  <c r="AY10"/>
  <c r="AQ10"/>
  <c r="AI10"/>
  <c r="AA10"/>
  <c r="AY9"/>
  <c r="AQ9"/>
  <c r="AI9"/>
  <c r="AA9"/>
  <c r="AY8"/>
  <c r="AQ8"/>
  <c r="AI8"/>
  <c r="AA8"/>
  <c r="AY7"/>
  <c r="BD23"/>
  <c r="AZ23"/>
  <c r="AV23"/>
  <c r="AR23"/>
  <c r="AN23"/>
  <c r="AJ23"/>
  <c r="AF23"/>
  <c r="AB23"/>
  <c r="BD22"/>
  <c r="AZ22"/>
  <c r="AV22"/>
  <c r="AR22"/>
  <c r="AN22"/>
  <c r="AJ22"/>
  <c r="AF22"/>
  <c r="AB22"/>
  <c r="BD21"/>
  <c r="AZ21"/>
  <c r="AV21"/>
  <c r="AR21"/>
  <c r="AN21"/>
  <c r="AJ21"/>
  <c r="AF21"/>
  <c r="AB21"/>
  <c r="BD20"/>
  <c r="AZ20"/>
  <c r="AV20"/>
  <c r="AR20"/>
  <c r="AN20"/>
  <c r="AJ20"/>
  <c r="AF20"/>
  <c r="AB20"/>
  <c r="BD19"/>
  <c r="AZ19"/>
  <c r="AV19"/>
  <c r="AR19"/>
  <c r="AN19"/>
  <c r="AJ19"/>
  <c r="AF19"/>
  <c r="AB19"/>
  <c r="BD18"/>
  <c r="AZ18"/>
  <c r="AV18"/>
  <c r="AR18"/>
  <c r="AN18"/>
  <c r="AJ18"/>
  <c r="AF18"/>
  <c r="AB18"/>
  <c r="BC17"/>
  <c r="AU17"/>
  <c r="AM17"/>
  <c r="AE17"/>
  <c r="BC16"/>
  <c r="AU16"/>
  <c r="AM16"/>
  <c r="AE16"/>
  <c r="BC15"/>
  <c r="AU15"/>
  <c r="AM15"/>
  <c r="AE15"/>
  <c r="BC14"/>
  <c r="AU14"/>
  <c r="AM14"/>
  <c r="AE14"/>
  <c r="BC13"/>
  <c r="AU13"/>
  <c r="AM13"/>
  <c r="AE13"/>
  <c r="BC12"/>
  <c r="AU12"/>
  <c r="AM12"/>
  <c r="AE12"/>
  <c r="BC11"/>
  <c r="AU11"/>
  <c r="AM11"/>
  <c r="AE11"/>
  <c r="BC10"/>
  <c r="AU10"/>
  <c r="AM10"/>
  <c r="AE10"/>
  <c r="BC9"/>
  <c r="AU9"/>
  <c r="AM9"/>
  <c r="AE9"/>
  <c r="BC8"/>
  <c r="AU8"/>
  <c r="AM8"/>
  <c r="AE8"/>
  <c r="BC7"/>
  <c r="AU7"/>
  <c r="AQ7"/>
  <c r="AM7"/>
  <c r="AI7"/>
  <c r="AE7"/>
  <c r="AA7"/>
  <c r="BC6"/>
  <c r="AY6"/>
  <c r="AU6"/>
  <c r="AQ6"/>
  <c r="AM6"/>
  <c r="AI6"/>
  <c r="AE6"/>
  <c r="AA6"/>
  <c r="BC5"/>
  <c r="AY5"/>
  <c r="AU5"/>
  <c r="AQ5"/>
  <c r="AM5"/>
  <c r="AI5"/>
  <c r="AE5"/>
  <c r="AA5"/>
  <c r="BC4"/>
  <c r="AY4"/>
  <c r="AU4"/>
  <c r="AQ4"/>
  <c r="AM4"/>
  <c r="AI4"/>
  <c r="AE4"/>
  <c r="AA4"/>
  <c r="BC3"/>
  <c r="AY3"/>
  <c r="AU3"/>
  <c r="AO3"/>
  <c r="AG3"/>
  <c r="BE2"/>
  <c r="AW2"/>
  <c r="AO2"/>
  <c r="AG2"/>
  <c r="BE23"/>
  <c r="BC23"/>
  <c r="BA23"/>
  <c r="AY23"/>
  <c r="AW23"/>
  <c r="AU23"/>
  <c r="AS23"/>
  <c r="AQ23"/>
  <c r="AO23"/>
  <c r="AM23"/>
  <c r="AK23"/>
  <c r="AI23"/>
  <c r="AG23"/>
  <c r="AE23"/>
  <c r="AC23"/>
  <c r="AA23"/>
  <c r="BE22"/>
  <c r="BC22"/>
  <c r="BA22"/>
  <c r="AY22"/>
  <c r="AW22"/>
  <c r="AU22"/>
  <c r="AS22"/>
  <c r="AQ22"/>
  <c r="AO22"/>
  <c r="AM22"/>
  <c r="AK22"/>
  <c r="AI22"/>
  <c r="AG22"/>
  <c r="AE22"/>
  <c r="AC22"/>
  <c r="AA22"/>
  <c r="BE21"/>
  <c r="BC21"/>
  <c r="BA21"/>
  <c r="AY21"/>
  <c r="AW21"/>
  <c r="AU21"/>
  <c r="AS21"/>
  <c r="AQ21"/>
  <c r="AO21"/>
  <c r="AM21"/>
  <c r="AK21"/>
  <c r="AI21"/>
  <c r="AG21"/>
  <c r="AE21"/>
  <c r="AC21"/>
  <c r="AA21"/>
  <c r="BE20"/>
  <c r="BC20"/>
  <c r="BA20"/>
  <c r="AY20"/>
  <c r="AW20"/>
  <c r="AU20"/>
  <c r="AS20"/>
  <c r="AQ20"/>
  <c r="AO20"/>
  <c r="AM20"/>
  <c r="AK20"/>
  <c r="AI20"/>
  <c r="AG20"/>
  <c r="AE20"/>
  <c r="AC20"/>
  <c r="AA20"/>
  <c r="BE19"/>
  <c r="BC19"/>
  <c r="BA19"/>
  <c r="AY19"/>
  <c r="AW19"/>
  <c r="AU19"/>
  <c r="AS19"/>
  <c r="AQ19"/>
  <c r="AO19"/>
  <c r="AM19"/>
  <c r="AK19"/>
  <c r="AI19"/>
  <c r="AG19"/>
  <c r="AE19"/>
  <c r="AC19"/>
  <c r="AA19"/>
  <c r="BE18"/>
  <c r="BC18"/>
  <c r="BA18"/>
  <c r="AY18"/>
  <c r="AW18"/>
  <c r="AU18"/>
  <c r="AS18"/>
  <c r="AQ18"/>
  <c r="AO18"/>
  <c r="AM18"/>
  <c r="AK18"/>
  <c r="AI18"/>
  <c r="AG18"/>
  <c r="AE18"/>
  <c r="AC18"/>
  <c r="AA18"/>
  <c r="BE17"/>
  <c r="BA17"/>
  <c r="AW17"/>
  <c r="AS17"/>
  <c r="AO17"/>
  <c r="AK17"/>
  <c r="AG17"/>
  <c r="AC17"/>
  <c r="BE16"/>
  <c r="BA16"/>
  <c r="AW16"/>
  <c r="AS16"/>
  <c r="AO16"/>
  <c r="AK16"/>
  <c r="AG16"/>
  <c r="AC16"/>
  <c r="BE15"/>
  <c r="BA15"/>
  <c r="AW15"/>
  <c r="AS15"/>
  <c r="AO15"/>
  <c r="AK15"/>
  <c r="AG15"/>
  <c r="AC15"/>
  <c r="BE14"/>
  <c r="BA14"/>
  <c r="AW14"/>
  <c r="AS14"/>
  <c r="AO14"/>
  <c r="AK14"/>
  <c r="AG14"/>
  <c r="AC14"/>
  <c r="BE13"/>
  <c r="BA13"/>
  <c r="AW13"/>
  <c r="AS13"/>
  <c r="AO13"/>
  <c r="AK13"/>
  <c r="AG13"/>
  <c r="AC13"/>
  <c r="BE12"/>
  <c r="BA12"/>
  <c r="AW12"/>
  <c r="AS12"/>
  <c r="AO12"/>
  <c r="AK12"/>
  <c r="AG12"/>
  <c r="AC12"/>
  <c r="BE11"/>
  <c r="BA11"/>
  <c r="AW11"/>
  <c r="AS11"/>
  <c r="AO11"/>
  <c r="AK11"/>
  <c r="AG11"/>
  <c r="AC11"/>
  <c r="BE10"/>
  <c r="BA10"/>
  <c r="AW10"/>
  <c r="AS10"/>
  <c r="AO10"/>
  <c r="AK10"/>
  <c r="AG10"/>
  <c r="AC10"/>
  <c r="BE9"/>
  <c r="BA9"/>
  <c r="AW9"/>
  <c r="AS9"/>
  <c r="AO9"/>
  <c r="AK9"/>
  <c r="AG9"/>
  <c r="AC9"/>
  <c r="BE8"/>
  <c r="BA8"/>
  <c r="AW8"/>
  <c r="AS8"/>
  <c r="AO8"/>
  <c r="AK8"/>
  <c r="AG8"/>
  <c r="AC8"/>
  <c r="BE7"/>
  <c r="BA7"/>
  <c r="AW7"/>
  <c r="AS7"/>
  <c r="AO7"/>
  <c r="AK7"/>
  <c r="AG7"/>
  <c r="AC7"/>
  <c r="BE6"/>
  <c r="BA6"/>
  <c r="AW6"/>
  <c r="AS6"/>
  <c r="AO6"/>
  <c r="AK6"/>
  <c r="AG6"/>
  <c r="AC6"/>
  <c r="BE5"/>
  <c r="BA5"/>
  <c r="AW5"/>
  <c r="AS5"/>
  <c r="AO5"/>
  <c r="AK5"/>
  <c r="AG5"/>
  <c r="AC5"/>
  <c r="BE4"/>
  <c r="BA4"/>
  <c r="AW4"/>
  <c r="AS4"/>
  <c r="AO4"/>
  <c r="AK4"/>
  <c r="AG4"/>
  <c r="AC4"/>
  <c r="BE3"/>
  <c r="BA3"/>
  <c r="AW3"/>
  <c r="AS3"/>
  <c r="AK3"/>
  <c r="AC3"/>
  <c r="BA2"/>
  <c r="AS2"/>
  <c r="AK2"/>
  <c r="AC2"/>
  <c r="AQ3"/>
  <c r="AM3"/>
  <c r="AI3"/>
  <c r="AE3"/>
  <c r="AA3"/>
  <c r="BC2"/>
  <c r="AY2"/>
  <c r="AU2"/>
  <c r="AQ2"/>
  <c r="AM2"/>
  <c r="AI2"/>
  <c r="AE2"/>
  <c r="AA2"/>
  <c r="BD17"/>
  <c r="BB17"/>
  <c r="AZ17"/>
  <c r="AX17"/>
  <c r="AV17"/>
  <c r="AT17"/>
  <c r="AR17"/>
  <c r="AP17"/>
  <c r="AN17"/>
  <c r="AL17"/>
  <c r="AJ17"/>
  <c r="AH17"/>
  <c r="AF17"/>
  <c r="AD17"/>
  <c r="AB17"/>
  <c r="Z17"/>
  <c r="BD16"/>
  <c r="BB16"/>
  <c r="AZ16"/>
  <c r="AX16"/>
  <c r="AV16"/>
  <c r="AT16"/>
  <c r="AR16"/>
  <c r="AP16"/>
  <c r="AN16"/>
  <c r="AL16"/>
  <c r="AJ16"/>
  <c r="AH16"/>
  <c r="AF16"/>
  <c r="AD16"/>
  <c r="AB16"/>
  <c r="Z16"/>
  <c r="BD15"/>
  <c r="BB15"/>
  <c r="AZ15"/>
  <c r="AX15"/>
  <c r="AV15"/>
  <c r="AT15"/>
  <c r="AR15"/>
  <c r="AP15"/>
  <c r="AN15"/>
  <c r="AL15"/>
  <c r="AJ15"/>
  <c r="AH15"/>
  <c r="AF15"/>
  <c r="AD15"/>
  <c r="AB15"/>
  <c r="Z15"/>
  <c r="BD14"/>
  <c r="BB14"/>
  <c r="AZ14"/>
  <c r="AX14"/>
  <c r="AV14"/>
  <c r="AT14"/>
  <c r="AR14"/>
  <c r="AP14"/>
  <c r="AN14"/>
  <c r="AL14"/>
  <c r="AJ14"/>
  <c r="AH14"/>
  <c r="AF14"/>
  <c r="AD14"/>
  <c r="AB14"/>
  <c r="Z14"/>
  <c r="BD13"/>
  <c r="BB13"/>
  <c r="AZ13"/>
  <c r="AX13"/>
  <c r="AV13"/>
  <c r="AT13"/>
  <c r="AR13"/>
  <c r="AP13"/>
  <c r="AN13"/>
  <c r="AL13"/>
  <c r="AJ13"/>
  <c r="AH13"/>
  <c r="AF13"/>
  <c r="AD13"/>
  <c r="AB13"/>
  <c r="Z13"/>
  <c r="BD12"/>
  <c r="BB12"/>
  <c r="AZ12"/>
  <c r="AX12"/>
  <c r="AV12"/>
  <c r="AT12"/>
  <c r="AR12"/>
  <c r="AP12"/>
  <c r="AN12"/>
  <c r="AL12"/>
  <c r="AJ12"/>
  <c r="AH12"/>
  <c r="AF12"/>
  <c r="AD12"/>
  <c r="AB12"/>
  <c r="Z12"/>
  <c r="BD11"/>
  <c r="BB11"/>
  <c r="AZ11"/>
  <c r="AX11"/>
  <c r="AV11"/>
  <c r="AT11"/>
  <c r="AR11"/>
  <c r="AP11"/>
  <c r="AN11"/>
  <c r="AL11"/>
  <c r="AJ11"/>
  <c r="AH11"/>
  <c r="AF11"/>
  <c r="AD11"/>
  <c r="AB11"/>
  <c r="Z11"/>
  <c r="BD10"/>
  <c r="BB10"/>
  <c r="AZ10"/>
  <c r="AX10"/>
  <c r="AV10"/>
  <c r="AT10"/>
  <c r="AR10"/>
  <c r="AP10"/>
  <c r="AN10"/>
  <c r="AL10"/>
  <c r="AJ10"/>
  <c r="AH10"/>
  <c r="AF10"/>
  <c r="AD10"/>
  <c r="AB10"/>
  <c r="Z10"/>
  <c r="BD9"/>
  <c r="BB9"/>
  <c r="AZ9"/>
  <c r="AX9"/>
  <c r="AV9"/>
  <c r="AT9"/>
  <c r="AR9"/>
  <c r="AP9"/>
  <c r="AN9"/>
  <c r="AL9"/>
  <c r="AJ9"/>
  <c r="AH9"/>
  <c r="AF9"/>
  <c r="AD9"/>
  <c r="AB9"/>
  <c r="Z9"/>
  <c r="BD8"/>
  <c r="BB8"/>
  <c r="AZ8"/>
  <c r="AX8"/>
  <c r="AV8"/>
  <c r="AT8"/>
  <c r="AR8"/>
  <c r="AP8"/>
  <c r="AN8"/>
  <c r="AL8"/>
  <c r="AJ8"/>
  <c r="AH8"/>
  <c r="AF8"/>
  <c r="AD8"/>
  <c r="AB8"/>
  <c r="Z8"/>
  <c r="BD7"/>
  <c r="BB7"/>
  <c r="AZ7"/>
  <c r="AX7"/>
  <c r="AV7"/>
  <c r="AT7"/>
  <c r="AR7"/>
  <c r="AP7"/>
  <c r="AN7"/>
  <c r="AL7"/>
  <c r="AJ7"/>
  <c r="AH7"/>
  <c r="AF7"/>
  <c r="AD7"/>
  <c r="AB7"/>
  <c r="Z7"/>
  <c r="BD6"/>
  <c r="BB6"/>
  <c r="AZ6"/>
  <c r="AX6"/>
  <c r="AV6"/>
  <c r="AT6"/>
  <c r="AR6"/>
  <c r="AP6"/>
  <c r="AN6"/>
  <c r="AL6"/>
  <c r="AJ6"/>
  <c r="AH6"/>
  <c r="AF6"/>
  <c r="AD6"/>
  <c r="AB6"/>
  <c r="Z6"/>
  <c r="BD5"/>
  <c r="BB5"/>
  <c r="AZ5"/>
  <c r="AX5"/>
  <c r="AV5"/>
  <c r="AT5"/>
  <c r="AR5"/>
  <c r="AP5"/>
  <c r="AN5"/>
  <c r="AL5"/>
  <c r="AJ5"/>
  <c r="AH5"/>
  <c r="AF5"/>
  <c r="AD5"/>
  <c r="AB5"/>
  <c r="Z5"/>
  <c r="BD4"/>
  <c r="BB4"/>
  <c r="AZ4"/>
  <c r="AX4"/>
  <c r="AV4"/>
  <c r="AT4"/>
  <c r="AR4"/>
  <c r="AP4"/>
  <c r="AN4"/>
  <c r="AL4"/>
  <c r="AJ4"/>
  <c r="AH4"/>
  <c r="AF4"/>
  <c r="AD4"/>
  <c r="AB4"/>
  <c r="Z4"/>
  <c r="BD3"/>
  <c r="BB3"/>
  <c r="AZ3"/>
  <c r="AX3"/>
  <c r="AV3"/>
  <c r="AT3"/>
  <c r="AR3"/>
  <c r="AP3"/>
  <c r="AN3"/>
  <c r="AL3"/>
  <c r="AJ3"/>
  <c r="AH3"/>
  <c r="AF3"/>
  <c r="AD3"/>
  <c r="AB3"/>
  <c r="Z3"/>
  <c r="BD2"/>
  <c r="BB2"/>
  <c r="AZ2"/>
  <c r="AX2"/>
  <c r="AV2"/>
  <c r="AT2"/>
  <c r="AR2"/>
  <c r="AP2"/>
  <c r="AN2"/>
  <c r="AL2"/>
  <c r="AJ2"/>
  <c r="AH2"/>
  <c r="AF2"/>
  <c r="AD2"/>
  <c r="AB2"/>
  <c r="AW12" i="1"/>
  <c r="BM12" s="1"/>
  <c r="BE12"/>
  <c r="AW8"/>
  <c r="BM8" s="1"/>
  <c r="BE8"/>
  <c r="AW4"/>
  <c r="BM4" s="1"/>
  <c r="BE4"/>
  <c r="BD33"/>
  <c r="BE30"/>
  <c r="BC30"/>
  <c r="BD29"/>
  <c r="BE26"/>
  <c r="BC26"/>
  <c r="BD25"/>
  <c r="BE22"/>
  <c r="BC22"/>
  <c r="BD21"/>
  <c r="BE18"/>
  <c r="BC18"/>
  <c r="BD17"/>
  <c r="BE14"/>
  <c r="BC14"/>
  <c r="BD13"/>
  <c r="BE10"/>
  <c r="BC10"/>
  <c r="BD9"/>
  <c r="BE6"/>
  <c r="BC6"/>
  <c r="BD5"/>
  <c r="BH2" i="3" l="1" a="1"/>
  <c r="BI2" s="1"/>
  <c r="CB23" l="1"/>
  <c r="BT23"/>
  <c r="BL23"/>
  <c r="BZ22"/>
  <c r="BR22"/>
  <c r="BJ22"/>
  <c r="BX21"/>
  <c r="BP21"/>
  <c r="BH21"/>
  <c r="BV20"/>
  <c r="BN20"/>
  <c r="CB19"/>
  <c r="BT19"/>
  <c r="BL19"/>
  <c r="BZ18"/>
  <c r="BR18"/>
  <c r="BJ18"/>
  <c r="BX17"/>
  <c r="BP17"/>
  <c r="BH17"/>
  <c r="BV16"/>
  <c r="BN16"/>
  <c r="CB15"/>
  <c r="BT15"/>
  <c r="BL15"/>
  <c r="BZ14"/>
  <c r="BR14"/>
  <c r="BJ14"/>
  <c r="BX13"/>
  <c r="BP13"/>
  <c r="BH13"/>
  <c r="BV12"/>
  <c r="BN12"/>
  <c r="CB11"/>
  <c r="BT11"/>
  <c r="BL11"/>
  <c r="BZ10"/>
  <c r="BR10"/>
  <c r="BJ10"/>
  <c r="BX9"/>
  <c r="BP9"/>
  <c r="BH9"/>
  <c r="BV8"/>
  <c r="BN8"/>
  <c r="CB7"/>
  <c r="BT7"/>
  <c r="BL7"/>
  <c r="BZ6"/>
  <c r="BR6"/>
  <c r="BJ6"/>
  <c r="BX5"/>
  <c r="BP5"/>
  <c r="BH5"/>
  <c r="BV4"/>
  <c r="BN4"/>
  <c r="CB3"/>
  <c r="BT3"/>
  <c r="BL3"/>
  <c r="BZ2"/>
  <c r="BR2"/>
  <c r="BJ2"/>
  <c r="BY23"/>
  <c r="BQ23"/>
  <c r="BI23"/>
  <c r="BW22"/>
  <c r="BO22"/>
  <c r="CC21"/>
  <c r="BU21"/>
  <c r="BM21"/>
  <c r="CA20"/>
  <c r="BS20"/>
  <c r="BK20"/>
  <c r="BY19"/>
  <c r="BQ19"/>
  <c r="BI19"/>
  <c r="BW18"/>
  <c r="BO18"/>
  <c r="CC17"/>
  <c r="BU17"/>
  <c r="BM17"/>
  <c r="CA16"/>
  <c r="BS16"/>
  <c r="BK16"/>
  <c r="BY15"/>
  <c r="BQ15"/>
  <c r="BI15"/>
  <c r="BW14"/>
  <c r="BO14"/>
  <c r="CC13"/>
  <c r="BU13"/>
  <c r="BM13"/>
  <c r="CA12"/>
  <c r="BS12"/>
  <c r="BK12"/>
  <c r="BY11"/>
  <c r="BQ11"/>
  <c r="BI11"/>
  <c r="BW10"/>
  <c r="BO10"/>
  <c r="CC9"/>
  <c r="BU9"/>
  <c r="BM9"/>
  <c r="CA8"/>
  <c r="BS8"/>
  <c r="BK8"/>
  <c r="BY7"/>
  <c r="BQ7"/>
  <c r="BI7"/>
  <c r="BW6"/>
  <c r="BO6"/>
  <c r="CC5"/>
  <c r="BU5"/>
  <c r="BM5"/>
  <c r="CA4"/>
  <c r="BX23"/>
  <c r="BP23"/>
  <c r="BH23"/>
  <c r="BV22"/>
  <c r="BN22"/>
  <c r="CB21"/>
  <c r="BT21"/>
  <c r="BL21"/>
  <c r="BZ20"/>
  <c r="BR20"/>
  <c r="BJ20"/>
  <c r="BX19"/>
  <c r="BP19"/>
  <c r="BH19"/>
  <c r="BV18"/>
  <c r="BN18"/>
  <c r="CB17"/>
  <c r="BT17"/>
  <c r="BL17"/>
  <c r="BZ16"/>
  <c r="BR16"/>
  <c r="BJ16"/>
  <c r="BX15"/>
  <c r="BP15"/>
  <c r="BH15"/>
  <c r="BV14"/>
  <c r="BN14"/>
  <c r="CB13"/>
  <c r="BT13"/>
  <c r="BL13"/>
  <c r="BZ12"/>
  <c r="BR12"/>
  <c r="BJ12"/>
  <c r="BX11"/>
  <c r="BP11"/>
  <c r="BH11"/>
  <c r="BV10"/>
  <c r="BN10"/>
  <c r="CB9"/>
  <c r="BT9"/>
  <c r="BL9"/>
  <c r="BZ8"/>
  <c r="BR8"/>
  <c r="BJ8"/>
  <c r="BX7"/>
  <c r="BP7"/>
  <c r="BH7"/>
  <c r="BV6"/>
  <c r="BN6"/>
  <c r="CB5"/>
  <c r="BT5"/>
  <c r="BL5"/>
  <c r="BZ4"/>
  <c r="BR4"/>
  <c r="BJ4"/>
  <c r="BX3"/>
  <c r="BP3"/>
  <c r="BH3"/>
  <c r="BV2"/>
  <c r="BN2"/>
  <c r="CC23"/>
  <c r="BU23"/>
  <c r="BM23"/>
  <c r="CA22"/>
  <c r="BS22"/>
  <c r="BK22"/>
  <c r="BY21"/>
  <c r="BQ21"/>
  <c r="BI21"/>
  <c r="BW20"/>
  <c r="BO20"/>
  <c r="CC19"/>
  <c r="BU19"/>
  <c r="BM19"/>
  <c r="CA18"/>
  <c r="BS18"/>
  <c r="BK18"/>
  <c r="BY17"/>
  <c r="BQ17"/>
  <c r="BI17"/>
  <c r="BW16"/>
  <c r="BO16"/>
  <c r="CC15"/>
  <c r="BU15"/>
  <c r="BM15"/>
  <c r="CA14"/>
  <c r="BS14"/>
  <c r="BK14"/>
  <c r="BY13"/>
  <c r="BQ13"/>
  <c r="BI13"/>
  <c r="BW12"/>
  <c r="BO12"/>
  <c r="CC11"/>
  <c r="BU11"/>
  <c r="BM11"/>
  <c r="CA10"/>
  <c r="BS10"/>
  <c r="BK10"/>
  <c r="BY9"/>
  <c r="BQ9"/>
  <c r="BI9"/>
  <c r="BW8"/>
  <c r="BO8"/>
  <c r="CC7"/>
  <c r="BU7"/>
  <c r="BM7"/>
  <c r="CA6"/>
  <c r="BS6"/>
  <c r="BK6"/>
  <c r="BY5"/>
  <c r="BQ5"/>
  <c r="BI5"/>
  <c r="BW4"/>
  <c r="BS4"/>
  <c r="BO4"/>
  <c r="BK4"/>
  <c r="CC3"/>
  <c r="BY3"/>
  <c r="BU3"/>
  <c r="BQ3"/>
  <c r="BM3"/>
  <c r="BI3"/>
  <c r="CA2"/>
  <c r="BW2"/>
  <c r="BS2"/>
  <c r="BO2"/>
  <c r="BK2"/>
  <c r="BZ23"/>
  <c r="BV23"/>
  <c r="BR23"/>
  <c r="BN23"/>
  <c r="BJ23"/>
  <c r="CB22"/>
  <c r="BX22"/>
  <c r="BT22"/>
  <c r="BP22"/>
  <c r="BL22"/>
  <c r="BH22"/>
  <c r="BZ21"/>
  <c r="BV21"/>
  <c r="BR21"/>
  <c r="BN21"/>
  <c r="BJ21"/>
  <c r="CB20"/>
  <c r="BX20"/>
  <c r="BT20"/>
  <c r="BP20"/>
  <c r="BL20"/>
  <c r="BH20"/>
  <c r="BZ19"/>
  <c r="BV19"/>
  <c r="BR19"/>
  <c r="BN19"/>
  <c r="BJ19"/>
  <c r="CB18"/>
  <c r="BX18"/>
  <c r="BT18"/>
  <c r="BP18"/>
  <c r="BL18"/>
  <c r="BH18"/>
  <c r="BZ17"/>
  <c r="BV17"/>
  <c r="BR17"/>
  <c r="BN17"/>
  <c r="BJ17"/>
  <c r="CB16"/>
  <c r="BX16"/>
  <c r="BT16"/>
  <c r="BP16"/>
  <c r="BL16"/>
  <c r="BH16"/>
  <c r="BZ15"/>
  <c r="BV15"/>
  <c r="BR15"/>
  <c r="BN15"/>
  <c r="BJ15"/>
  <c r="CB14"/>
  <c r="BX14"/>
  <c r="BT14"/>
  <c r="BP14"/>
  <c r="BL14"/>
  <c r="BH14"/>
  <c r="BZ13"/>
  <c r="BV13"/>
  <c r="BR13"/>
  <c r="BN13"/>
  <c r="BJ13"/>
  <c r="CB12"/>
  <c r="BX12"/>
  <c r="BT12"/>
  <c r="BP12"/>
  <c r="BL12"/>
  <c r="BH12"/>
  <c r="BZ11"/>
  <c r="BV11"/>
  <c r="BR11"/>
  <c r="BN11"/>
  <c r="BJ11"/>
  <c r="CB10"/>
  <c r="BX10"/>
  <c r="BT10"/>
  <c r="BP10"/>
  <c r="BL10"/>
  <c r="BH10"/>
  <c r="BZ9"/>
  <c r="BV9"/>
  <c r="BR9"/>
  <c r="BN9"/>
  <c r="BJ9"/>
  <c r="CB8"/>
  <c r="BX8"/>
  <c r="BT8"/>
  <c r="BP8"/>
  <c r="BL8"/>
  <c r="BH8"/>
  <c r="BZ7"/>
  <c r="BV7"/>
  <c r="BR7"/>
  <c r="BN7"/>
  <c r="BJ7"/>
  <c r="CB6"/>
  <c r="BX6"/>
  <c r="BT6"/>
  <c r="BP6"/>
  <c r="BL6"/>
  <c r="BH6"/>
  <c r="BZ5"/>
  <c r="BV5"/>
  <c r="BR5"/>
  <c r="BN5"/>
  <c r="BJ5"/>
  <c r="CB4"/>
  <c r="BX4"/>
  <c r="BT4"/>
  <c r="BP4"/>
  <c r="BL4"/>
  <c r="BH4"/>
  <c r="BZ3"/>
  <c r="BV3"/>
  <c r="BR3"/>
  <c r="BN3"/>
  <c r="BJ3"/>
  <c r="CB2"/>
  <c r="BX2"/>
  <c r="BT2"/>
  <c r="BP2"/>
  <c r="BL2"/>
  <c r="BH2"/>
  <c r="CA23"/>
  <c r="BW23"/>
  <c r="BS23"/>
  <c r="BO23"/>
  <c r="BK23"/>
  <c r="CC22"/>
  <c r="BY22"/>
  <c r="BU22"/>
  <c r="BQ22"/>
  <c r="BM22"/>
  <c r="BI22"/>
  <c r="CA21"/>
  <c r="BW21"/>
  <c r="BS21"/>
  <c r="BO21"/>
  <c r="BK21"/>
  <c r="CC20"/>
  <c r="BY20"/>
  <c r="BU20"/>
  <c r="BQ20"/>
  <c r="BM20"/>
  <c r="BI20"/>
  <c r="CA19"/>
  <c r="BW19"/>
  <c r="BS19"/>
  <c r="BO19"/>
  <c r="BK19"/>
  <c r="CC18"/>
  <c r="BY18"/>
  <c r="BU18"/>
  <c r="BQ18"/>
  <c r="BM18"/>
  <c r="BI18"/>
  <c r="CA17"/>
  <c r="BW17"/>
  <c r="BS17"/>
  <c r="BO17"/>
  <c r="BK17"/>
  <c r="CC16"/>
  <c r="BY16"/>
  <c r="BU16"/>
  <c r="BQ16"/>
  <c r="BM16"/>
  <c r="BI16"/>
  <c r="CA15"/>
  <c r="BW15"/>
  <c r="BS15"/>
  <c r="BO15"/>
  <c r="BK15"/>
  <c r="CC14"/>
  <c r="BY14"/>
  <c r="BU14"/>
  <c r="BQ14"/>
  <c r="BM14"/>
  <c r="BI14"/>
  <c r="CA13"/>
  <c r="BW13"/>
  <c r="BS13"/>
  <c r="BO13"/>
  <c r="BK13"/>
  <c r="CC12"/>
  <c r="BY12"/>
  <c r="BU12"/>
  <c r="BQ12"/>
  <c r="BM12"/>
  <c r="BI12"/>
  <c r="CA11"/>
  <c r="BW11"/>
  <c r="BS11"/>
  <c r="BO11"/>
  <c r="BK11"/>
  <c r="CC10"/>
  <c r="BY10"/>
  <c r="BU10"/>
  <c r="BQ10"/>
  <c r="BM10"/>
  <c r="BI10"/>
  <c r="CA9"/>
  <c r="BW9"/>
  <c r="BS9"/>
  <c r="BO9"/>
  <c r="BK9"/>
  <c r="CC8"/>
  <c r="BY8"/>
  <c r="BU8"/>
  <c r="BQ8"/>
  <c r="BM8"/>
  <c r="BI8"/>
  <c r="CA7"/>
  <c r="BW7"/>
  <c r="BS7"/>
  <c r="BO7"/>
  <c r="BK7"/>
  <c r="CC6"/>
  <c r="BY6"/>
  <c r="BU6"/>
  <c r="BQ6"/>
  <c r="BM6"/>
  <c r="BI6"/>
  <c r="CA5"/>
  <c r="BW5"/>
  <c r="BS5"/>
  <c r="BO5"/>
  <c r="BK5"/>
  <c r="CC4"/>
  <c r="BY4"/>
  <c r="BU4"/>
  <c r="BQ4"/>
  <c r="BM4"/>
  <c r="BI4"/>
  <c r="CA3"/>
  <c r="BW3"/>
  <c r="BS3"/>
  <c r="BO3"/>
  <c r="BK3"/>
  <c r="CC2"/>
  <c r="BY2"/>
  <c r="BU2"/>
  <c r="BQ2"/>
  <c r="BM2"/>
</calcChain>
</file>

<file path=xl/sharedStrings.xml><?xml version="1.0" encoding="utf-8"?>
<sst xmlns="http://schemas.openxmlformats.org/spreadsheetml/2006/main" count="265" uniqueCount="121">
  <si>
    <t>A</t>
  </si>
  <si>
    <t>B</t>
  </si>
  <si>
    <t>C</t>
  </si>
  <si>
    <t>D</t>
  </si>
  <si>
    <t>E</t>
  </si>
  <si>
    <t>F</t>
  </si>
  <si>
    <t>N° de la
colonne
affectée</t>
  </si>
  <si>
    <t>X</t>
  </si>
  <si>
    <t>ref</t>
  </si>
  <si>
    <t>AB</t>
  </si>
  <si>
    <t>AC</t>
  </si>
  <si>
    <t>AD</t>
  </si>
  <si>
    <t>AE</t>
  </si>
  <si>
    <t>AF</t>
  </si>
  <si>
    <t>BC</t>
  </si>
  <si>
    <t>BD</t>
  </si>
  <si>
    <t>BE</t>
  </si>
  <si>
    <t>BF</t>
  </si>
  <si>
    <t>CD</t>
  </si>
  <si>
    <t>CE</t>
  </si>
  <si>
    <t>CF</t>
  </si>
  <si>
    <t>DE</t>
  </si>
  <si>
    <t>DF</t>
  </si>
  <si>
    <t>EF</t>
  </si>
  <si>
    <t>tX</t>
  </si>
  <si>
    <t>Info</t>
  </si>
  <si>
    <t>Etat
de la 
lentille</t>
  </si>
  <si>
    <t>Vitesse
de
déplacement</t>
  </si>
  <si>
    <t>Nature
du
mélange</t>
  </si>
  <si>
    <t>Puissance</t>
  </si>
  <si>
    <t>Diamètre
du 
diffuseur</t>
  </si>
  <si>
    <t>Epaisseur
de la 
tôle</t>
  </si>
  <si>
    <t>Nombre
de
soufflures</t>
  </si>
  <si>
    <t>Modalité 1</t>
  </si>
  <si>
    <t>0 Jour</t>
  </si>
  <si>
    <t>200 mm/min</t>
  </si>
  <si>
    <t>30% de He</t>
  </si>
  <si>
    <t>650 W</t>
  </si>
  <si>
    <t>5 mm</t>
  </si>
  <si>
    <t>1,24 mm</t>
  </si>
  <si>
    <t>Y</t>
  </si>
  <si>
    <t>Modalité 2</t>
  </si>
  <si>
    <t>40 Jour</t>
  </si>
  <si>
    <t>300 mm/min</t>
  </si>
  <si>
    <t>50% de He</t>
  </si>
  <si>
    <t>750 W</t>
  </si>
  <si>
    <t>15 mm</t>
  </si>
  <si>
    <t>1,54 mm</t>
  </si>
  <si>
    <t>Réponse</t>
  </si>
  <si>
    <t>A1</t>
  </si>
  <si>
    <t>B1</t>
  </si>
  <si>
    <t>C1</t>
  </si>
  <si>
    <t>D1</t>
  </si>
  <si>
    <t>E1</t>
  </si>
  <si>
    <t>F1</t>
  </si>
  <si>
    <t>A2</t>
  </si>
  <si>
    <t>B2</t>
  </si>
  <si>
    <t>C2</t>
  </si>
  <si>
    <t>D2</t>
  </si>
  <si>
    <t>E2</t>
  </si>
  <si>
    <t>F2</t>
  </si>
  <si>
    <t>A1B1</t>
  </si>
  <si>
    <t>A1B2</t>
  </si>
  <si>
    <t>A2B1</t>
  </si>
  <si>
    <t>A2B2</t>
  </si>
  <si>
    <t>A1C1</t>
  </si>
  <si>
    <t>A1C2</t>
  </si>
  <si>
    <t>A2C1</t>
  </si>
  <si>
    <t>A2C2</t>
  </si>
  <si>
    <t>A1D1</t>
  </si>
  <si>
    <t>A1D2</t>
  </si>
  <si>
    <t>A2D1</t>
  </si>
  <si>
    <t>A2D2</t>
  </si>
  <si>
    <t>A1E1</t>
  </si>
  <si>
    <t>A1E2</t>
  </si>
  <si>
    <t>A2E1</t>
  </si>
  <si>
    <t>A2E2</t>
  </si>
  <si>
    <t>A1F1</t>
  </si>
  <si>
    <t>A1F2</t>
  </si>
  <si>
    <t>A2F1</t>
  </si>
  <si>
    <t>A2F2</t>
  </si>
  <si>
    <t>B1C1</t>
  </si>
  <si>
    <t>B1C2</t>
  </si>
  <si>
    <t>B2C1</t>
  </si>
  <si>
    <t>B2C2</t>
  </si>
  <si>
    <t>B1D1</t>
  </si>
  <si>
    <t>B1D2</t>
  </si>
  <si>
    <t>B2D1</t>
  </si>
  <si>
    <t>B2D2</t>
  </si>
  <si>
    <t>B1E1</t>
  </si>
  <si>
    <t>B1E2</t>
  </si>
  <si>
    <t>B2E1</t>
  </si>
  <si>
    <t>B2E2</t>
  </si>
  <si>
    <t>B1F1</t>
  </si>
  <si>
    <t>B1F2</t>
  </si>
  <si>
    <t>B2F1</t>
  </si>
  <si>
    <t>B2F2</t>
  </si>
  <si>
    <t>C1D1</t>
  </si>
  <si>
    <t>C1D2</t>
  </si>
  <si>
    <t>C2D1</t>
  </si>
  <si>
    <t>C2D2</t>
  </si>
  <si>
    <t>C1E1</t>
  </si>
  <si>
    <t>C1E2</t>
  </si>
  <si>
    <t>C2E1</t>
  </si>
  <si>
    <t>C2E2</t>
  </si>
  <si>
    <t>C1F1</t>
  </si>
  <si>
    <t>C1F2</t>
  </si>
  <si>
    <t>C2F1</t>
  </si>
  <si>
    <t>C2F2</t>
  </si>
  <si>
    <t>D1E1</t>
  </si>
  <si>
    <t>D1E2</t>
  </si>
  <si>
    <t>D2E1</t>
  </si>
  <si>
    <t>D2E2</t>
  </si>
  <si>
    <t>D1F1</t>
  </si>
  <si>
    <t>D1F2</t>
  </si>
  <si>
    <t>D2F1</t>
  </si>
  <si>
    <t>D2F2</t>
  </si>
  <si>
    <t>E1F1</t>
  </si>
  <si>
    <t>E1F2</t>
  </si>
  <si>
    <t>E2F1</t>
  </si>
  <si>
    <t>E2F2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</si>
</sst>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worksheet" Target="worksheets/sheet3.xml"/><Relationship Id="rId21" Type="http://schemas.openxmlformats.org/officeDocument/2006/relationships/chartsheet" Target="chartsheets/sheet16.xml"/><Relationship Id="rId7" Type="http://schemas.openxmlformats.org/officeDocument/2006/relationships/chartsheet" Target="chartsheets/sheet2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chartsheet" Target="chartsheets/sheet15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1.xml"/><Relationship Id="rId11" Type="http://schemas.openxmlformats.org/officeDocument/2006/relationships/chartsheet" Target="chartsheets/sheet6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hartsheet" Target="chartsheets/sheet10.xml"/><Relationship Id="rId23" Type="http://schemas.openxmlformats.org/officeDocument/2006/relationships/styles" Target="styles.xml"/><Relationship Id="rId10" Type="http://schemas.openxmlformats.org/officeDocument/2006/relationships/chartsheet" Target="chartsheets/sheet5.xml"/><Relationship Id="rId19" Type="http://schemas.openxmlformats.org/officeDocument/2006/relationships/chartsheet" Target="chartsheets/sheet14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dépouillement'!$CH$38</c:f>
              <c:strCache>
                <c:ptCount val="1"/>
                <c:pt idx="0">
                  <c:v>1,24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7125733727323526"/>
                  <c:y val="2.2949641717816084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dépouillement'!$CI$37:$CJ$37</c:f>
              <c:strCache>
                <c:ptCount val="2"/>
                <c:pt idx="0">
                  <c:v>5 mm</c:v>
                </c:pt>
                <c:pt idx="1">
                  <c:v>15 mm</c:v>
                </c:pt>
              </c:strCache>
            </c:strRef>
          </c:cat>
          <c:val>
            <c:numRef>
              <c:f>'Grille de dépouillement'!$CI$38:$CJ$38</c:f>
              <c:numCache>
                <c:formatCode>0</c:formatCode>
                <c:ptCount val="2"/>
                <c:pt idx="0">
                  <c:v>15.5</c:v>
                </c:pt>
                <c:pt idx="1">
                  <c:v>12.5</c:v>
                </c:pt>
              </c:numCache>
            </c:numRef>
          </c:val>
        </c:ser>
        <c:ser>
          <c:idx val="1"/>
          <c:order val="1"/>
          <c:tx>
            <c:strRef>
              <c:f>'Grille de dépouillement'!$CH$39</c:f>
              <c:strCache>
                <c:ptCount val="1"/>
              </c:strCache>
            </c:strRef>
          </c:tx>
          <c:cat>
            <c:strRef>
              <c:f>'Grille de dépouillement'!$CI$37:$CJ$37</c:f>
              <c:strCache>
                <c:ptCount val="2"/>
                <c:pt idx="0">
                  <c:v>5 mm</c:v>
                </c:pt>
                <c:pt idx="1">
                  <c:v>15 mm</c:v>
                </c:pt>
              </c:strCache>
            </c:strRef>
          </c:cat>
          <c:val>
            <c:numRef>
              <c:f>'Grille de dépouillement'!$CI$39:$CJ$39</c:f>
              <c:numCache>
                <c:formatCode>0</c:formatCode>
                <c:ptCount val="2"/>
                <c:pt idx="0">
                  <c:v>26.5625</c:v>
                </c:pt>
                <c:pt idx="1">
                  <c:v>23.5</c:v>
                </c:pt>
              </c:numCache>
            </c:numRef>
          </c:val>
        </c:ser>
        <c:ser>
          <c:idx val="2"/>
          <c:order val="2"/>
          <c:tx>
            <c:strRef>
              <c:f>'Grille de dépouillement'!$CH$40</c:f>
              <c:strCache>
                <c:ptCount val="1"/>
                <c:pt idx="0">
                  <c:v>1,54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4535839552352948"/>
                  <c:y val="-8.1366911544984016E-2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dépouillement'!$CI$37:$CJ$37</c:f>
              <c:strCache>
                <c:ptCount val="2"/>
                <c:pt idx="0">
                  <c:v>5 mm</c:v>
                </c:pt>
                <c:pt idx="1">
                  <c:v>15 mm</c:v>
                </c:pt>
              </c:strCache>
            </c:strRef>
          </c:cat>
          <c:val>
            <c:numRef>
              <c:f>'Grille de dépouillement'!$CI$40:$CJ$40</c:f>
              <c:numCache>
                <c:formatCode>0</c:formatCode>
                <c:ptCount val="2"/>
                <c:pt idx="0">
                  <c:v>37.625</c:v>
                </c:pt>
                <c:pt idx="1">
                  <c:v>34.5</c:v>
                </c:pt>
              </c:numCache>
            </c:numRef>
          </c:val>
        </c:ser>
        <c:marker val="1"/>
        <c:axId val="88655744"/>
        <c:axId val="88657280"/>
      </c:lineChart>
      <c:catAx>
        <c:axId val="88655744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88657280"/>
        <c:crosses val="autoZero"/>
        <c:auto val="1"/>
        <c:lblAlgn val="ctr"/>
        <c:lblOffset val="100"/>
      </c:catAx>
      <c:valAx>
        <c:axId val="88657280"/>
        <c:scaling>
          <c:orientation val="minMax"/>
        </c:scaling>
        <c:axPos val="l"/>
        <c:majorGridlines/>
        <c:numFmt formatCode="0" sourceLinked="1"/>
        <c:tickLblPos val="nextTo"/>
        <c:crossAx val="88655744"/>
        <c:crosses val="autoZero"/>
        <c:crossBetween val="between"/>
      </c:valAx>
    </c:plotArea>
    <c:legend>
      <c:legendPos val="r"/>
    </c:legend>
    <c:plotVisOnly val="1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dépouillement'!$AO$38</c:f>
              <c:strCache>
                <c:ptCount val="1"/>
                <c:pt idx="0">
                  <c:v>30% de He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3121504031938237"/>
                  <c:y val="6.4676263022935984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dépouillement'!$AP$37:$AQ$37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dépouillement'!$AP$38:$AQ$38</c:f>
              <c:numCache>
                <c:formatCode>0</c:formatCode>
                <c:ptCount val="2"/>
                <c:pt idx="0">
                  <c:v>23.125</c:v>
                </c:pt>
                <c:pt idx="1">
                  <c:v>31.375</c:v>
                </c:pt>
              </c:numCache>
            </c:numRef>
          </c:val>
        </c:ser>
        <c:ser>
          <c:idx val="1"/>
          <c:order val="1"/>
          <c:tx>
            <c:strRef>
              <c:f>'Grille de dépouillement'!$AO$39</c:f>
              <c:strCache>
                <c:ptCount val="1"/>
              </c:strCache>
            </c:strRef>
          </c:tx>
          <c:cat>
            <c:strRef>
              <c:f>'Grille de dépouillement'!$AP$37:$AQ$37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dépouillement'!$AP$39:$AQ$39</c:f>
              <c:numCache>
                <c:formatCode>0</c:formatCode>
                <c:ptCount val="2"/>
                <c:pt idx="0">
                  <c:v>20.875</c:v>
                </c:pt>
                <c:pt idx="1">
                  <c:v>29.1875</c:v>
                </c:pt>
              </c:numCache>
            </c:numRef>
          </c:val>
        </c:ser>
        <c:ser>
          <c:idx val="2"/>
          <c:order val="2"/>
          <c:tx>
            <c:strRef>
              <c:f>'Grille de dépouillement'!$AO$40</c:f>
              <c:strCache>
                <c:ptCount val="1"/>
                <c:pt idx="0">
                  <c:v>50% de He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2354876036588239"/>
                  <c:y val="0.16064749202471201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dépouillement'!$AP$37:$AQ$37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dépouillement'!$AP$40:$AQ$40</c:f>
              <c:numCache>
                <c:formatCode>0</c:formatCode>
                <c:ptCount val="2"/>
                <c:pt idx="0">
                  <c:v>18.625</c:v>
                </c:pt>
                <c:pt idx="1">
                  <c:v>27</c:v>
                </c:pt>
              </c:numCache>
            </c:numRef>
          </c:val>
        </c:ser>
        <c:marker val="1"/>
        <c:axId val="89552768"/>
        <c:axId val="89554304"/>
      </c:lineChart>
      <c:catAx>
        <c:axId val="89552768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89554304"/>
        <c:crosses val="autoZero"/>
        <c:auto val="1"/>
        <c:lblAlgn val="ctr"/>
        <c:lblOffset val="100"/>
      </c:catAx>
      <c:valAx>
        <c:axId val="89554304"/>
        <c:scaling>
          <c:orientation val="minMax"/>
        </c:scaling>
        <c:axPos val="l"/>
        <c:majorGridlines/>
        <c:numFmt formatCode="0" sourceLinked="1"/>
        <c:tickLblPos val="nextTo"/>
        <c:crossAx val="89552768"/>
        <c:crosses val="autoZero"/>
        <c:crossBetween val="between"/>
      </c:valAx>
    </c:plotArea>
    <c:legend>
      <c:legendPos val="r"/>
    </c:legend>
    <c:plotVisOnly val="1"/>
  </c:char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dépouillement'!$AJ$38</c:f>
              <c:strCache>
                <c:ptCount val="1"/>
                <c:pt idx="0">
                  <c:v>1,24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4672149772088253"/>
                  <c:y val="0.15856116095945616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dépouillement'!$AK$37:$AL$37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dépouillement'!$AK$38:$AL$38</c:f>
              <c:numCache>
                <c:formatCode>0</c:formatCode>
                <c:ptCount val="2"/>
                <c:pt idx="0">
                  <c:v>9.875</c:v>
                </c:pt>
                <c:pt idx="1">
                  <c:v>18.125</c:v>
                </c:pt>
              </c:numCache>
            </c:numRef>
          </c:val>
        </c:ser>
        <c:ser>
          <c:idx val="1"/>
          <c:order val="1"/>
          <c:tx>
            <c:strRef>
              <c:f>'Grille de dépouillement'!$AJ$39</c:f>
              <c:strCache>
                <c:ptCount val="1"/>
              </c:strCache>
            </c:strRef>
          </c:tx>
          <c:cat>
            <c:strRef>
              <c:f>'Grille de dépouillement'!$AK$37:$AL$37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dépouillement'!$AK$39:$AL$39</c:f>
              <c:numCache>
                <c:formatCode>0</c:formatCode>
                <c:ptCount val="2"/>
                <c:pt idx="0">
                  <c:v>21.0625</c:v>
                </c:pt>
                <c:pt idx="1">
                  <c:v>29</c:v>
                </c:pt>
              </c:numCache>
            </c:numRef>
          </c:val>
        </c:ser>
        <c:ser>
          <c:idx val="2"/>
          <c:order val="2"/>
          <c:tx>
            <c:strRef>
              <c:f>'Grille de dépouillement'!$AJ$40</c:f>
              <c:strCache>
                <c:ptCount val="1"/>
                <c:pt idx="0">
                  <c:v>1,54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33396003835147103"/>
                  <c:y val="5.6330938761911996E-2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dépouillement'!$AK$37:$AL$37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dépouillement'!$AK$40:$AL$40</c:f>
              <c:numCache>
                <c:formatCode>0</c:formatCode>
                <c:ptCount val="2"/>
                <c:pt idx="0">
                  <c:v>32.25</c:v>
                </c:pt>
                <c:pt idx="1">
                  <c:v>39.875</c:v>
                </c:pt>
              </c:numCache>
            </c:numRef>
          </c:val>
        </c:ser>
        <c:marker val="1"/>
        <c:axId val="89675648"/>
        <c:axId val="89677184"/>
      </c:lineChart>
      <c:catAx>
        <c:axId val="89675648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89677184"/>
        <c:crosses val="autoZero"/>
        <c:auto val="1"/>
        <c:lblAlgn val="ctr"/>
        <c:lblOffset val="100"/>
      </c:catAx>
      <c:valAx>
        <c:axId val="89677184"/>
        <c:scaling>
          <c:orientation val="minMax"/>
        </c:scaling>
        <c:axPos val="l"/>
        <c:majorGridlines/>
        <c:numFmt formatCode="0" sourceLinked="1"/>
        <c:tickLblPos val="nextTo"/>
        <c:crossAx val="89675648"/>
        <c:crosses val="autoZero"/>
        <c:crossBetween val="between"/>
      </c:valAx>
    </c:plotArea>
    <c:legend>
      <c:legendPos val="r"/>
    </c:legend>
    <c:plotVisOnly val="1"/>
  </c:char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dépouillement'!$AE$38</c:f>
              <c:strCache>
                <c:ptCount val="1"/>
                <c:pt idx="0">
                  <c:v>5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8079915998558763"/>
                  <c:y val="2.5035808505035357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dépouillement'!$AF$37:$AG$37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dépouillement'!$AF$38:$AG$38</c:f>
              <c:numCache>
                <c:formatCode>0</c:formatCode>
                <c:ptCount val="2"/>
                <c:pt idx="0">
                  <c:v>22.75</c:v>
                </c:pt>
                <c:pt idx="1">
                  <c:v>30.375</c:v>
                </c:pt>
              </c:numCache>
            </c:numRef>
          </c:val>
        </c:ser>
        <c:ser>
          <c:idx val="1"/>
          <c:order val="1"/>
          <c:tx>
            <c:strRef>
              <c:f>'Grille de dépouillement'!$AE$39</c:f>
              <c:strCache>
                <c:ptCount val="1"/>
              </c:strCache>
            </c:strRef>
          </c:tx>
          <c:cat>
            <c:strRef>
              <c:f>'Grille de dépouillement'!$AF$37:$AG$37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dépouillement'!$AF$39:$AG$39</c:f>
              <c:numCache>
                <c:formatCode>0</c:formatCode>
                <c:ptCount val="2"/>
                <c:pt idx="0">
                  <c:v>21.0625</c:v>
                </c:pt>
                <c:pt idx="1">
                  <c:v>29</c:v>
                </c:pt>
              </c:numCache>
            </c:numRef>
          </c:val>
        </c:ser>
        <c:ser>
          <c:idx val="2"/>
          <c:order val="2"/>
          <c:tx>
            <c:strRef>
              <c:f>'Grille de dépouillement'!$AE$40</c:f>
              <c:strCache>
                <c:ptCount val="1"/>
                <c:pt idx="0">
                  <c:v>15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4944780944647002"/>
                  <c:y val="0.15856116095945605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dépouillement'!$AF$37:$AG$37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dépouillement'!$AF$40:$AG$40</c:f>
              <c:numCache>
                <c:formatCode>0</c:formatCode>
                <c:ptCount val="2"/>
                <c:pt idx="0">
                  <c:v>19.375</c:v>
                </c:pt>
                <c:pt idx="1">
                  <c:v>27.625</c:v>
                </c:pt>
              </c:numCache>
            </c:numRef>
          </c:val>
        </c:ser>
        <c:marker val="1"/>
        <c:axId val="89650688"/>
        <c:axId val="89652224"/>
      </c:lineChart>
      <c:catAx>
        <c:axId val="89650688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89652224"/>
        <c:crosses val="autoZero"/>
        <c:auto val="1"/>
        <c:lblAlgn val="ctr"/>
        <c:lblOffset val="100"/>
      </c:catAx>
      <c:valAx>
        <c:axId val="89652224"/>
        <c:scaling>
          <c:orientation val="minMax"/>
        </c:scaling>
        <c:axPos val="l"/>
        <c:majorGridlines/>
        <c:numFmt formatCode="0" sourceLinked="1"/>
        <c:tickLblPos val="nextTo"/>
        <c:crossAx val="89650688"/>
        <c:crosses val="autoZero"/>
        <c:crossBetween val="between"/>
      </c:valAx>
    </c:plotArea>
    <c:legend>
      <c:legendPos val="r"/>
    </c:legend>
    <c:plotVisOnly val="1"/>
  </c:char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dépouillement'!$Z$38</c:f>
              <c:strCache>
                <c:ptCount val="1"/>
                <c:pt idx="0">
                  <c:v>650 W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8625146144411762"/>
                  <c:y val="5.6330774483875357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dépouillement'!$AA$37:$AB$37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dépouillement'!$AA$38:$AB$38</c:f>
              <c:numCache>
                <c:formatCode>0</c:formatCode>
                <c:ptCount val="2"/>
                <c:pt idx="0">
                  <c:v>22.375</c:v>
                </c:pt>
                <c:pt idx="1">
                  <c:v>30.375</c:v>
                </c:pt>
              </c:numCache>
            </c:numRef>
          </c:val>
        </c:ser>
        <c:ser>
          <c:idx val="1"/>
          <c:order val="1"/>
          <c:tx>
            <c:strRef>
              <c:f>'Grille de dépouillement'!$Z$39</c:f>
              <c:strCache>
                <c:ptCount val="1"/>
              </c:strCache>
            </c:strRef>
          </c:tx>
          <c:cat>
            <c:strRef>
              <c:f>'Grille de dépouillement'!$AA$37:$AB$37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dépouillement'!$AA$39:$AB$39</c:f>
              <c:numCache>
                <c:formatCode>0</c:formatCode>
                <c:ptCount val="2"/>
                <c:pt idx="0">
                  <c:v>21.0625</c:v>
                </c:pt>
                <c:pt idx="1">
                  <c:v>29</c:v>
                </c:pt>
              </c:numCache>
            </c:numRef>
          </c:val>
        </c:ser>
        <c:ser>
          <c:idx val="2"/>
          <c:order val="2"/>
          <c:tx>
            <c:strRef>
              <c:f>'Grille de dépouillement'!$Z$40</c:f>
              <c:strCache>
                <c:ptCount val="1"/>
                <c:pt idx="0">
                  <c:v>750 W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5762631529970592"/>
                  <c:y val="0.162733823089968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dépouillement'!$AA$37:$AB$37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dépouillement'!$AA$40:$AB$40</c:f>
              <c:numCache>
                <c:formatCode>0</c:formatCode>
                <c:ptCount val="2"/>
                <c:pt idx="0">
                  <c:v>19.75</c:v>
                </c:pt>
                <c:pt idx="1">
                  <c:v>27.625</c:v>
                </c:pt>
              </c:numCache>
            </c:numRef>
          </c:val>
        </c:ser>
        <c:marker val="1"/>
        <c:axId val="89781760"/>
        <c:axId val="89783296"/>
      </c:lineChart>
      <c:catAx>
        <c:axId val="89781760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89783296"/>
        <c:crosses val="autoZero"/>
        <c:auto val="1"/>
        <c:lblAlgn val="ctr"/>
        <c:lblOffset val="100"/>
      </c:catAx>
      <c:valAx>
        <c:axId val="89783296"/>
        <c:scaling>
          <c:orientation val="minMax"/>
        </c:scaling>
        <c:axPos val="l"/>
        <c:majorGridlines/>
        <c:numFmt formatCode="0" sourceLinked="1"/>
        <c:tickLblPos val="nextTo"/>
        <c:crossAx val="89781760"/>
        <c:crosses val="autoZero"/>
        <c:crossBetween val="between"/>
      </c:valAx>
    </c:plotArea>
    <c:legend>
      <c:legendPos val="r"/>
    </c:legend>
    <c:plotVisOnly val="1"/>
  </c:char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dépouillement'!$U$38</c:f>
              <c:strCache>
                <c:ptCount val="1"/>
                <c:pt idx="0">
                  <c:v>30% de He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32578142516735303"/>
                  <c:y val="3.5467628109352001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dépouillement'!$V$37:$W$37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dépouillement'!$V$38:$W$38</c:f>
              <c:numCache>
                <c:formatCode>0</c:formatCode>
                <c:ptCount val="2"/>
                <c:pt idx="0">
                  <c:v>23.375</c:v>
                </c:pt>
                <c:pt idx="1">
                  <c:v>31.125</c:v>
                </c:pt>
              </c:numCache>
            </c:numRef>
          </c:val>
        </c:ser>
        <c:ser>
          <c:idx val="1"/>
          <c:order val="1"/>
          <c:tx>
            <c:strRef>
              <c:f>'Grille de dépouillement'!$U$39</c:f>
              <c:strCache>
                <c:ptCount val="1"/>
              </c:strCache>
            </c:strRef>
          </c:tx>
          <c:cat>
            <c:strRef>
              <c:f>'Grille de dépouillement'!$V$37:$W$37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dépouillement'!$V$39:$W$39</c:f>
              <c:numCache>
                <c:formatCode>0</c:formatCode>
                <c:ptCount val="2"/>
                <c:pt idx="0">
                  <c:v>21.0625</c:v>
                </c:pt>
                <c:pt idx="1">
                  <c:v>29</c:v>
                </c:pt>
              </c:numCache>
            </c:numRef>
          </c:val>
        </c:ser>
        <c:ser>
          <c:idx val="2"/>
          <c:order val="2"/>
          <c:tx>
            <c:strRef>
              <c:f>'Grille de dépouillement'!$U$40</c:f>
              <c:strCache>
                <c:ptCount val="1"/>
                <c:pt idx="0">
                  <c:v>50% de He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3854288453676481"/>
                  <c:y val="0.162733823089968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dépouillement'!$V$37:$W$37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dépouillement'!$V$40:$W$40</c:f>
              <c:numCache>
                <c:formatCode>0</c:formatCode>
                <c:ptCount val="2"/>
                <c:pt idx="0">
                  <c:v>18.75</c:v>
                </c:pt>
                <c:pt idx="1">
                  <c:v>26.875</c:v>
                </c:pt>
              </c:numCache>
            </c:numRef>
          </c:val>
        </c:ser>
        <c:marker val="1"/>
        <c:axId val="89867776"/>
        <c:axId val="89869312"/>
      </c:lineChart>
      <c:catAx>
        <c:axId val="89867776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89869312"/>
        <c:crosses val="autoZero"/>
        <c:auto val="1"/>
        <c:lblAlgn val="ctr"/>
        <c:lblOffset val="100"/>
      </c:catAx>
      <c:valAx>
        <c:axId val="89869312"/>
        <c:scaling>
          <c:orientation val="minMax"/>
        </c:scaling>
        <c:axPos val="l"/>
        <c:majorGridlines/>
        <c:numFmt formatCode="0" sourceLinked="1"/>
        <c:tickLblPos val="nextTo"/>
        <c:crossAx val="89867776"/>
        <c:crosses val="autoZero"/>
        <c:crossBetween val="between"/>
      </c:valAx>
    </c:plotArea>
    <c:legend>
      <c:legendPos val="r"/>
    </c:legend>
    <c:plotVisOnly val="1"/>
  </c:char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cat>
            <c:multiLvlStrRef>
              <c:f>'Grille de dépouillement'!$A$37:$B$48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'Grille de dépouillement'!$C$37:$C$48</c:f>
              <c:numCache>
                <c:formatCode>0</c:formatCode>
                <c:ptCount val="12"/>
                <c:pt idx="0">
                  <c:v>21.0625</c:v>
                </c:pt>
                <c:pt idx="1">
                  <c:v>29</c:v>
                </c:pt>
              </c:numCache>
            </c:numRef>
          </c:val>
        </c:ser>
        <c:ser>
          <c:idx val="1"/>
          <c:order val="1"/>
          <c:cat>
            <c:multiLvlStrRef>
              <c:f>'Grille de dépouillement'!$A$37:$B$48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'Grille de dépouillement'!$D$37:$D$48</c:f>
              <c:numCache>
                <c:formatCode>General</c:formatCode>
                <c:ptCount val="12"/>
                <c:pt idx="2" formatCode="0">
                  <c:v>20.875</c:v>
                </c:pt>
                <c:pt idx="3" formatCode="0">
                  <c:v>29.1875</c:v>
                </c:pt>
              </c:numCache>
            </c:numRef>
          </c:val>
        </c:ser>
        <c:ser>
          <c:idx val="2"/>
          <c:order val="2"/>
          <c:cat>
            <c:multiLvlStrRef>
              <c:f>'Grille de dépouillement'!$A$37:$B$48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'Grille de dépouillement'!$E$37:$E$48</c:f>
              <c:numCache>
                <c:formatCode>General</c:formatCode>
                <c:ptCount val="12"/>
                <c:pt idx="4" formatCode="0">
                  <c:v>27.25</c:v>
                </c:pt>
                <c:pt idx="5" formatCode="0">
                  <c:v>22.8125</c:v>
                </c:pt>
              </c:numCache>
            </c:numRef>
          </c:val>
        </c:ser>
        <c:ser>
          <c:idx val="3"/>
          <c:order val="3"/>
          <c:cat>
            <c:multiLvlStrRef>
              <c:f>'Grille de dépouillement'!$A$37:$B$48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'Grille de dépouillement'!$F$37:$F$48</c:f>
              <c:numCache>
                <c:formatCode>General</c:formatCode>
                <c:ptCount val="12"/>
                <c:pt idx="6" formatCode="0">
                  <c:v>26.375</c:v>
                </c:pt>
                <c:pt idx="7" formatCode="0">
                  <c:v>23.6875</c:v>
                </c:pt>
              </c:numCache>
            </c:numRef>
          </c:val>
        </c:ser>
        <c:ser>
          <c:idx val="4"/>
          <c:order val="4"/>
          <c:cat>
            <c:multiLvlStrRef>
              <c:f>'Grille de dépouillement'!$A$37:$B$48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'Grille de dépouillement'!$G$37:$G$48</c:f>
              <c:numCache>
                <c:formatCode>General</c:formatCode>
                <c:ptCount val="12"/>
                <c:pt idx="8" formatCode="0">
                  <c:v>26.5625</c:v>
                </c:pt>
                <c:pt idx="9" formatCode="0">
                  <c:v>23.5</c:v>
                </c:pt>
              </c:numCache>
            </c:numRef>
          </c:val>
        </c:ser>
        <c:ser>
          <c:idx val="5"/>
          <c:order val="5"/>
          <c:cat>
            <c:multiLvlStrRef>
              <c:f>'Grille de dépouillement'!$A$37:$B$48</c:f>
              <c:multiLvlStrCache>
                <c:ptCount val="12"/>
                <c:lvl>
                  <c:pt idx="0">
                    <c:v>0 Jour</c:v>
                  </c:pt>
                  <c:pt idx="1">
                    <c:v>40 Jour</c:v>
                  </c:pt>
                  <c:pt idx="2">
                    <c:v>200 mm/min</c:v>
                  </c:pt>
                  <c:pt idx="3">
                    <c:v>300 mm/min</c:v>
                  </c:pt>
                  <c:pt idx="4">
                    <c:v>30% de He</c:v>
                  </c:pt>
                  <c:pt idx="5">
                    <c:v>50% de He</c:v>
                  </c:pt>
                  <c:pt idx="6">
                    <c:v>650 W</c:v>
                  </c:pt>
                  <c:pt idx="7">
                    <c:v>750 W</c:v>
                  </c:pt>
                  <c:pt idx="8">
                    <c:v>5 mm</c:v>
                  </c:pt>
                  <c:pt idx="9">
                    <c:v>15 mm</c:v>
                  </c:pt>
                  <c:pt idx="10">
                    <c:v>1,24 mm</c:v>
                  </c:pt>
                  <c:pt idx="11">
                    <c:v>1,54 mm</c:v>
                  </c:pt>
                </c:lvl>
                <c:lvl>
                  <c:pt idx="0">
                    <c:v>Etat
de la 
lentille</c:v>
                  </c:pt>
                  <c:pt idx="2">
                    <c:v>Vitesse
de
déplacement</c:v>
                  </c:pt>
                  <c:pt idx="4">
                    <c:v>Nature
du
mélange</c:v>
                  </c:pt>
                  <c:pt idx="6">
                    <c:v>Puissance</c:v>
                  </c:pt>
                  <c:pt idx="8">
                    <c:v>Diamètre
du 
diffuseur</c:v>
                  </c:pt>
                  <c:pt idx="10">
                    <c:v>Epaisseur
de la 
tôle</c:v>
                  </c:pt>
                </c:lvl>
              </c:multiLvlStrCache>
            </c:multiLvlStrRef>
          </c:cat>
          <c:val>
            <c:numRef>
              <c:f>'Grille de dépouillement'!$H$37:$H$48</c:f>
              <c:numCache>
                <c:formatCode>General</c:formatCode>
                <c:ptCount val="12"/>
                <c:pt idx="10" formatCode="0">
                  <c:v>14</c:v>
                </c:pt>
                <c:pt idx="11" formatCode="0">
                  <c:v>36.0625</c:v>
                </c:pt>
              </c:numCache>
            </c:numRef>
          </c:val>
        </c:ser>
        <c:marker val="1"/>
        <c:axId val="90339200"/>
        <c:axId val="90340736"/>
      </c:lineChart>
      <c:catAx>
        <c:axId val="90339200"/>
        <c:scaling>
          <c:orientation val="minMax"/>
        </c:scaling>
        <c:axPos val="b"/>
        <c:tickLblPos val="nextTo"/>
        <c:crossAx val="90340736"/>
        <c:crosses val="autoZero"/>
        <c:auto val="1"/>
        <c:lblAlgn val="ctr"/>
        <c:lblOffset val="100"/>
      </c:catAx>
      <c:valAx>
        <c:axId val="90340736"/>
        <c:scaling>
          <c:orientation val="minMax"/>
        </c:scaling>
        <c:axPos val="l"/>
        <c:majorGridlines/>
        <c:numFmt formatCode="0" sourceLinked="1"/>
        <c:tickLblPos val="nextTo"/>
        <c:crossAx val="90339200"/>
        <c:crosses val="autoZero"/>
        <c:crossBetween val="between"/>
      </c:valAx>
    </c:plotArea>
    <c:plotVisOnly val="1"/>
  </c:char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dépouillement'!$P$38</c:f>
              <c:strCache>
                <c:ptCount val="1"/>
                <c:pt idx="0">
                  <c:v>200 mm/min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4672149772088242"/>
                  <c:y val="0.15856116095945605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dépouillement'!$Q$37:$R$37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dépouillement'!$Q$38:$R$38</c:f>
              <c:numCache>
                <c:formatCode>0</c:formatCode>
                <c:ptCount val="2"/>
                <c:pt idx="0">
                  <c:v>17</c:v>
                </c:pt>
                <c:pt idx="1">
                  <c:v>24.75</c:v>
                </c:pt>
              </c:numCache>
            </c:numRef>
          </c:val>
        </c:ser>
        <c:ser>
          <c:idx val="1"/>
          <c:order val="1"/>
          <c:tx>
            <c:strRef>
              <c:f>'Grille de dépouillement'!$P$39</c:f>
              <c:strCache>
                <c:ptCount val="1"/>
              </c:strCache>
            </c:strRef>
          </c:tx>
          <c:cat>
            <c:strRef>
              <c:f>'Grille de dépouillement'!$Q$37:$R$37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dépouillement'!$Q$39:$R$39</c:f>
              <c:numCache>
                <c:formatCode>0</c:formatCode>
                <c:ptCount val="2"/>
                <c:pt idx="0">
                  <c:v>21.0625</c:v>
                </c:pt>
                <c:pt idx="1">
                  <c:v>29</c:v>
                </c:pt>
              </c:numCache>
            </c:numRef>
          </c:val>
        </c:ser>
        <c:ser>
          <c:idx val="2"/>
          <c:order val="2"/>
          <c:tx>
            <c:strRef>
              <c:f>'Grille de dépouillement'!$P$40</c:f>
              <c:strCache>
                <c:ptCount val="1"/>
                <c:pt idx="0">
                  <c:v>300 mm/min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33396003835147076"/>
                  <c:y val="5.6330938761911996E-2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dépouillement'!$Q$37:$R$37</c:f>
              <c:strCache>
                <c:ptCount val="2"/>
                <c:pt idx="0">
                  <c:v>0 Jour</c:v>
                </c:pt>
                <c:pt idx="1">
                  <c:v>40 Jour</c:v>
                </c:pt>
              </c:strCache>
            </c:strRef>
          </c:cat>
          <c:val>
            <c:numRef>
              <c:f>'Grille de dépouillement'!$Q$40:$R$40</c:f>
              <c:numCache>
                <c:formatCode>0</c:formatCode>
                <c:ptCount val="2"/>
                <c:pt idx="0">
                  <c:v>25.125</c:v>
                </c:pt>
                <c:pt idx="1">
                  <c:v>33.25</c:v>
                </c:pt>
              </c:numCache>
            </c:numRef>
          </c:val>
        </c:ser>
        <c:marker val="1"/>
        <c:axId val="90671744"/>
        <c:axId val="90689920"/>
      </c:lineChart>
      <c:catAx>
        <c:axId val="90671744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90689920"/>
        <c:crosses val="autoZero"/>
        <c:auto val="1"/>
        <c:lblAlgn val="ctr"/>
        <c:lblOffset val="100"/>
      </c:catAx>
      <c:valAx>
        <c:axId val="90689920"/>
        <c:scaling>
          <c:orientation val="minMax"/>
        </c:scaling>
        <c:axPos val="l"/>
        <c:majorGridlines/>
        <c:numFmt formatCode="0" sourceLinked="1"/>
        <c:tickLblPos val="nextTo"/>
        <c:crossAx val="90671744"/>
        <c:crosses val="autoZero"/>
        <c:crossBetween val="between"/>
      </c:valAx>
    </c:plotArea>
    <c:legend>
      <c:legendPos val="r"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dépouillement'!$CC$38</c:f>
              <c:strCache>
                <c:ptCount val="1"/>
                <c:pt idx="0">
                  <c:v>1,24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5898941749705889"/>
                  <c:y val="0.1043165532628000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dépouillement'!$CD$37:$CE$37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'Grille de dépouillement'!$CD$38:$CE$38</c:f>
              <c:numCache>
                <c:formatCode>0</c:formatCode>
                <c:ptCount val="2"/>
                <c:pt idx="0">
                  <c:v>12</c:v>
                </c:pt>
                <c:pt idx="1">
                  <c:v>16</c:v>
                </c:pt>
              </c:numCache>
            </c:numRef>
          </c:val>
        </c:ser>
        <c:ser>
          <c:idx val="1"/>
          <c:order val="1"/>
          <c:tx>
            <c:strRef>
              <c:f>'Grille de dépouillement'!$CC$39</c:f>
              <c:strCache>
                <c:ptCount val="1"/>
              </c:strCache>
            </c:strRef>
          </c:tx>
          <c:cat>
            <c:strRef>
              <c:f>'Grille de dépouillement'!$CD$37:$CE$37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'Grille de dépouillement'!$CD$39:$CE$39</c:f>
              <c:numCache>
                <c:formatCode>0</c:formatCode>
                <c:ptCount val="2"/>
                <c:pt idx="0">
                  <c:v>26.375</c:v>
                </c:pt>
                <c:pt idx="1">
                  <c:v>23.6875</c:v>
                </c:pt>
              </c:numCache>
            </c:numRef>
          </c:val>
        </c:ser>
        <c:ser>
          <c:idx val="2"/>
          <c:order val="2"/>
          <c:tx>
            <c:strRef>
              <c:f>'Grille de dépouillement'!$CC$40</c:f>
              <c:strCache>
                <c:ptCount val="1"/>
                <c:pt idx="0">
                  <c:v>1,54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412690889314707"/>
                  <c:y val="-0.13769785030689607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dépouillement'!$CD$37:$CE$37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'Grille de dépouillement'!$CD$40:$CE$40</c:f>
              <c:numCache>
                <c:formatCode>0</c:formatCode>
                <c:ptCount val="2"/>
                <c:pt idx="0">
                  <c:v>40.75</c:v>
                </c:pt>
                <c:pt idx="1">
                  <c:v>31.375</c:v>
                </c:pt>
              </c:numCache>
            </c:numRef>
          </c:val>
        </c:ser>
        <c:marker val="1"/>
        <c:axId val="88958848"/>
        <c:axId val="88960384"/>
      </c:lineChart>
      <c:catAx>
        <c:axId val="88958848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88960384"/>
        <c:crosses val="autoZero"/>
        <c:auto val="1"/>
        <c:lblAlgn val="ctr"/>
        <c:lblOffset val="100"/>
      </c:catAx>
      <c:valAx>
        <c:axId val="88960384"/>
        <c:scaling>
          <c:orientation val="minMax"/>
        </c:scaling>
        <c:axPos val="l"/>
        <c:majorGridlines/>
        <c:numFmt formatCode="0" sourceLinked="1"/>
        <c:tickLblPos val="nextTo"/>
        <c:crossAx val="88958848"/>
        <c:crosses val="autoZero"/>
        <c:crossBetween val="between"/>
      </c:valAx>
    </c:plotArea>
    <c:legend>
      <c:legendPos val="r"/>
    </c:legend>
    <c:plotVisOnly val="1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dépouillement'!$BX$38</c:f>
              <c:strCache>
                <c:ptCount val="1"/>
                <c:pt idx="0">
                  <c:v>5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3854299186764646"/>
                  <c:y val="-7.9280580479728024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dépouillement'!$BY$37:$BZ$37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'Grille de dépouillement'!$BY$38:$BZ$38</c:f>
              <c:numCache>
                <c:formatCode>0</c:formatCode>
                <c:ptCount val="2"/>
                <c:pt idx="0">
                  <c:v>27.75</c:v>
                </c:pt>
                <c:pt idx="1">
                  <c:v>25.375</c:v>
                </c:pt>
              </c:numCache>
            </c:numRef>
          </c:val>
        </c:ser>
        <c:ser>
          <c:idx val="1"/>
          <c:order val="1"/>
          <c:tx>
            <c:strRef>
              <c:f>'Grille de dépouillement'!$BX$39</c:f>
              <c:strCache>
                <c:ptCount val="1"/>
              </c:strCache>
            </c:strRef>
          </c:tx>
          <c:cat>
            <c:strRef>
              <c:f>'Grille de dépouillement'!$BY$37:$BZ$37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'Grille de dépouillement'!$BY$39:$BZ$39</c:f>
              <c:numCache>
                <c:formatCode>0</c:formatCode>
                <c:ptCount val="2"/>
                <c:pt idx="0">
                  <c:v>26.375</c:v>
                </c:pt>
                <c:pt idx="1">
                  <c:v>23.6875</c:v>
                </c:pt>
              </c:numCache>
            </c:numRef>
          </c:val>
        </c:ser>
        <c:ser>
          <c:idx val="2"/>
          <c:order val="2"/>
          <c:tx>
            <c:strRef>
              <c:f>'Grille de dépouillement'!$BX$40</c:f>
              <c:strCache>
                <c:ptCount val="1"/>
                <c:pt idx="0">
                  <c:v>15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8216226218294066"/>
                  <c:y val="1.0431655326280041E-2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dépouillement'!$BY$37:$BZ$37</c:f>
              <c:strCache>
                <c:ptCount val="2"/>
                <c:pt idx="0">
                  <c:v>650 W</c:v>
                </c:pt>
                <c:pt idx="1">
                  <c:v>750 W</c:v>
                </c:pt>
              </c:strCache>
            </c:strRef>
          </c:cat>
          <c:val>
            <c:numRef>
              <c:f>'Grille de dépouillement'!$BY$40:$BZ$40</c:f>
              <c:numCache>
                <c:formatCode>0</c:formatCode>
                <c:ptCount val="2"/>
                <c:pt idx="0">
                  <c:v>25</c:v>
                </c:pt>
                <c:pt idx="1">
                  <c:v>22</c:v>
                </c:pt>
              </c:numCache>
            </c:numRef>
          </c:val>
        </c:ser>
        <c:marker val="1"/>
        <c:axId val="89012096"/>
        <c:axId val="89013632"/>
      </c:lineChart>
      <c:catAx>
        <c:axId val="89012096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89013632"/>
        <c:crosses val="autoZero"/>
        <c:auto val="1"/>
        <c:lblAlgn val="ctr"/>
        <c:lblOffset val="100"/>
      </c:catAx>
      <c:valAx>
        <c:axId val="89013632"/>
        <c:scaling>
          <c:orientation val="minMax"/>
        </c:scaling>
        <c:axPos val="l"/>
        <c:majorGridlines/>
        <c:numFmt formatCode="0" sourceLinked="1"/>
        <c:tickLblPos val="nextTo"/>
        <c:crossAx val="89012096"/>
        <c:crosses val="autoZero"/>
        <c:crossBetween val="between"/>
      </c:valAx>
    </c:plotArea>
    <c:legend>
      <c:legendPos val="r"/>
    </c:legend>
    <c:plotVisOnly val="1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dépouillement'!$BS$38</c:f>
              <c:strCache>
                <c:ptCount val="1"/>
                <c:pt idx="0">
                  <c:v>1,24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8079905265470589"/>
                  <c:y val="1.4604317456792002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dépouillement'!$BT$37:$BU$37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dépouillement'!$BT$38:$BU$38</c:f>
              <c:numCache>
                <c:formatCode>0</c:formatCode>
                <c:ptCount val="2"/>
                <c:pt idx="0">
                  <c:v>16.125</c:v>
                </c:pt>
                <c:pt idx="1">
                  <c:v>11.875</c:v>
                </c:pt>
              </c:numCache>
            </c:numRef>
          </c:val>
        </c:ser>
        <c:ser>
          <c:idx val="1"/>
          <c:order val="1"/>
          <c:tx>
            <c:strRef>
              <c:f>'Grille de dépouillement'!$BS$39</c:f>
              <c:strCache>
                <c:ptCount val="1"/>
              </c:strCache>
            </c:strRef>
          </c:tx>
          <c:cat>
            <c:strRef>
              <c:f>'Grille de dépouillement'!$BT$37:$BU$37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dépouillement'!$BT$39:$BU$39</c:f>
              <c:numCache>
                <c:formatCode>0</c:formatCode>
                <c:ptCount val="2"/>
                <c:pt idx="0">
                  <c:v>27.25</c:v>
                </c:pt>
                <c:pt idx="1">
                  <c:v>22.8125</c:v>
                </c:pt>
              </c:numCache>
            </c:numRef>
          </c:val>
        </c:ser>
        <c:ser>
          <c:idx val="2"/>
          <c:order val="2"/>
          <c:tx>
            <c:strRef>
              <c:f>'Grille de dépouillement'!$BS$40</c:f>
              <c:strCache>
                <c:ptCount val="1"/>
                <c:pt idx="0">
                  <c:v>1,54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5762631529970598"/>
                  <c:y val="-9.8057560067032035E-2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dépouillement'!$BT$37:$BU$37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dépouillement'!$BT$40:$BU$40</c:f>
              <c:numCache>
                <c:formatCode>0</c:formatCode>
                <c:ptCount val="2"/>
                <c:pt idx="0">
                  <c:v>38.375</c:v>
                </c:pt>
                <c:pt idx="1">
                  <c:v>33.75</c:v>
                </c:pt>
              </c:numCache>
            </c:numRef>
          </c:val>
        </c:ser>
        <c:marker val="1"/>
        <c:axId val="88909696"/>
        <c:axId val="88911232"/>
      </c:lineChart>
      <c:catAx>
        <c:axId val="88909696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88911232"/>
        <c:crosses val="autoZero"/>
        <c:auto val="1"/>
        <c:lblAlgn val="ctr"/>
        <c:lblOffset val="100"/>
      </c:catAx>
      <c:valAx>
        <c:axId val="88911232"/>
        <c:scaling>
          <c:orientation val="minMax"/>
        </c:scaling>
        <c:axPos val="l"/>
        <c:majorGridlines/>
        <c:numFmt formatCode="0" sourceLinked="1"/>
        <c:tickLblPos val="nextTo"/>
        <c:crossAx val="88909696"/>
        <c:crosses val="autoZero"/>
        <c:crossBetween val="between"/>
      </c:valAx>
    </c:plotArea>
    <c:legend>
      <c:legendPos val="r"/>
      <c:layout/>
    </c:legend>
    <c:plotVisOnly val="1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dépouillement'!$BN$38</c:f>
              <c:strCache>
                <c:ptCount val="1"/>
                <c:pt idx="0">
                  <c:v>5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4672149772088275"/>
                  <c:y val="0.15856116095945624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dépouillement'!$BO$37:$BP$37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dépouillement'!$BO$38:$BP$38</c:f>
              <c:numCache>
                <c:formatCode>0</c:formatCode>
                <c:ptCount val="2"/>
                <c:pt idx="0">
                  <c:v>28.75</c:v>
                </c:pt>
                <c:pt idx="1">
                  <c:v>24.375</c:v>
                </c:pt>
              </c:numCache>
            </c:numRef>
          </c:val>
        </c:ser>
        <c:ser>
          <c:idx val="1"/>
          <c:order val="1"/>
          <c:tx>
            <c:strRef>
              <c:f>'Grille de dépouillement'!$BN$39</c:f>
              <c:strCache>
                <c:ptCount val="1"/>
              </c:strCache>
            </c:strRef>
          </c:tx>
          <c:cat>
            <c:strRef>
              <c:f>'Grille de dépouillement'!$BO$37:$BP$37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dépouillement'!$BO$39:$BP$39</c:f>
              <c:numCache>
                <c:formatCode>0</c:formatCode>
                <c:ptCount val="2"/>
                <c:pt idx="0">
                  <c:v>27.25</c:v>
                </c:pt>
                <c:pt idx="1">
                  <c:v>22.8125</c:v>
                </c:pt>
              </c:numCache>
            </c:numRef>
          </c:val>
        </c:ser>
        <c:ser>
          <c:idx val="2"/>
          <c:order val="2"/>
          <c:tx>
            <c:strRef>
              <c:f>'Grille de dépouillement'!$BN$40</c:f>
              <c:strCache>
                <c:ptCount val="1"/>
                <c:pt idx="0">
                  <c:v>15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33396003835147153"/>
                  <c:y val="5.6330938761911996E-2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dépouillement'!$BO$37:$BP$37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dépouillement'!$BO$40:$BP$40</c:f>
              <c:numCache>
                <c:formatCode>0</c:formatCode>
                <c:ptCount val="2"/>
                <c:pt idx="0">
                  <c:v>25.75</c:v>
                </c:pt>
                <c:pt idx="1">
                  <c:v>21.25</c:v>
                </c:pt>
              </c:numCache>
            </c:numRef>
          </c:val>
        </c:ser>
        <c:marker val="1"/>
        <c:axId val="89093632"/>
        <c:axId val="89095168"/>
      </c:lineChart>
      <c:catAx>
        <c:axId val="89093632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89095168"/>
        <c:crosses val="autoZero"/>
        <c:auto val="1"/>
        <c:lblAlgn val="ctr"/>
        <c:lblOffset val="100"/>
      </c:catAx>
      <c:valAx>
        <c:axId val="89095168"/>
        <c:scaling>
          <c:orientation val="minMax"/>
        </c:scaling>
        <c:axPos val="l"/>
        <c:majorGridlines/>
        <c:numFmt formatCode="0" sourceLinked="1"/>
        <c:tickLblPos val="nextTo"/>
        <c:crossAx val="89093632"/>
        <c:crosses val="autoZero"/>
        <c:crossBetween val="between"/>
      </c:valAx>
    </c:plotArea>
    <c:legend>
      <c:legendPos val="r"/>
    </c:legend>
    <c:plotVisOnly val="1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dépouillement'!$BI$38</c:f>
              <c:strCache>
                <c:ptCount val="1"/>
                <c:pt idx="0">
                  <c:v>650 W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4399529332617656"/>
                  <c:y val="-0.127266194980616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dépouillement'!$BJ$37:$BK$37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dépouillement'!$BJ$38:$BK$38</c:f>
              <c:numCache>
                <c:formatCode>0</c:formatCode>
                <c:ptCount val="2"/>
                <c:pt idx="0">
                  <c:v>28.625</c:v>
                </c:pt>
                <c:pt idx="1">
                  <c:v>24.125</c:v>
                </c:pt>
              </c:numCache>
            </c:numRef>
          </c:val>
        </c:ser>
        <c:ser>
          <c:idx val="1"/>
          <c:order val="1"/>
          <c:tx>
            <c:strRef>
              <c:f>'Grille de dépouillement'!$BI$39</c:f>
              <c:strCache>
                <c:ptCount val="1"/>
              </c:strCache>
            </c:strRef>
          </c:tx>
          <c:cat>
            <c:strRef>
              <c:f>'Grille de dépouillement'!$BJ$37:$BK$37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dépouillement'!$BJ$39:$BK$39</c:f>
              <c:numCache>
                <c:formatCode>0</c:formatCode>
                <c:ptCount val="2"/>
                <c:pt idx="0">
                  <c:v>27.25</c:v>
                </c:pt>
                <c:pt idx="1">
                  <c:v>22.8125</c:v>
                </c:pt>
              </c:numCache>
            </c:numRef>
          </c:val>
        </c:ser>
        <c:ser>
          <c:idx val="2"/>
          <c:order val="2"/>
          <c:tx>
            <c:strRef>
              <c:f>'Grille de dépouillement'!$BI$40</c:f>
              <c:strCache>
                <c:ptCount val="1"/>
                <c:pt idx="0">
                  <c:v>750 W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8216215485205881"/>
                  <c:y val="-2.0863310652559633E-3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dépouillement'!$BJ$37:$BK$37</c:f>
              <c:strCache>
                <c:ptCount val="2"/>
                <c:pt idx="0">
                  <c:v>30% de He</c:v>
                </c:pt>
                <c:pt idx="1">
                  <c:v>50% de He</c:v>
                </c:pt>
              </c:strCache>
            </c:strRef>
          </c:cat>
          <c:val>
            <c:numRef>
              <c:f>'Grille de dépouillement'!$BJ$40:$BK$40</c:f>
              <c:numCache>
                <c:formatCode>0</c:formatCode>
                <c:ptCount val="2"/>
                <c:pt idx="0">
                  <c:v>25.875</c:v>
                </c:pt>
                <c:pt idx="1">
                  <c:v>21.5</c:v>
                </c:pt>
              </c:numCache>
            </c:numRef>
          </c:val>
        </c:ser>
        <c:marker val="1"/>
        <c:axId val="89196032"/>
        <c:axId val="89197568"/>
      </c:lineChart>
      <c:catAx>
        <c:axId val="89196032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89197568"/>
        <c:crosses val="autoZero"/>
        <c:auto val="1"/>
        <c:lblAlgn val="ctr"/>
        <c:lblOffset val="100"/>
      </c:catAx>
      <c:valAx>
        <c:axId val="89197568"/>
        <c:scaling>
          <c:orientation val="minMax"/>
        </c:scaling>
        <c:axPos val="l"/>
        <c:majorGridlines/>
        <c:numFmt formatCode="0" sourceLinked="1"/>
        <c:tickLblPos val="nextTo"/>
        <c:crossAx val="89196032"/>
        <c:crosses val="autoZero"/>
        <c:crossBetween val="between"/>
      </c:valAx>
    </c:plotArea>
    <c:legend>
      <c:legendPos val="r"/>
    </c:legend>
    <c:plotVisOnly val="1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dépouillement'!$BD$38</c:f>
              <c:strCache>
                <c:ptCount val="1"/>
                <c:pt idx="0">
                  <c:v>1,24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4672149772088267"/>
                  <c:y val="0.15856116095945624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dépouillement'!$BE$37:$BF$37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dépouillement'!$BE$38:$BF$38</c:f>
              <c:numCache>
                <c:formatCode>0</c:formatCode>
                <c:ptCount val="2"/>
                <c:pt idx="0">
                  <c:v>9.75</c:v>
                </c:pt>
                <c:pt idx="1">
                  <c:v>18.25</c:v>
                </c:pt>
              </c:numCache>
            </c:numRef>
          </c:val>
        </c:ser>
        <c:ser>
          <c:idx val="1"/>
          <c:order val="1"/>
          <c:tx>
            <c:strRef>
              <c:f>'Grille de dépouillement'!$BD$39</c:f>
              <c:strCache>
                <c:ptCount val="1"/>
              </c:strCache>
            </c:strRef>
          </c:tx>
          <c:cat>
            <c:strRef>
              <c:f>'Grille de dépouillement'!$BE$37:$BF$37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dépouillement'!$BE$39:$BF$39</c:f>
              <c:numCache>
                <c:formatCode>0</c:formatCode>
                <c:ptCount val="2"/>
                <c:pt idx="0">
                  <c:v>20.875</c:v>
                </c:pt>
                <c:pt idx="1">
                  <c:v>29.1875</c:v>
                </c:pt>
              </c:numCache>
            </c:numRef>
          </c:val>
        </c:ser>
        <c:ser>
          <c:idx val="2"/>
          <c:order val="2"/>
          <c:tx>
            <c:strRef>
              <c:f>'Grille de dépouillement'!$BD$40</c:f>
              <c:strCache>
                <c:ptCount val="1"/>
                <c:pt idx="0">
                  <c:v>1,54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33396003835147142"/>
                  <c:y val="5.6330938761911996E-2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dépouillement'!$BE$37:$BF$37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dépouillement'!$BE$40:$BF$40</c:f>
              <c:numCache>
                <c:formatCode>0</c:formatCode>
                <c:ptCount val="2"/>
                <c:pt idx="0">
                  <c:v>32</c:v>
                </c:pt>
                <c:pt idx="1">
                  <c:v>40.125</c:v>
                </c:pt>
              </c:numCache>
            </c:numRef>
          </c:val>
        </c:ser>
        <c:marker val="1"/>
        <c:axId val="89245184"/>
        <c:axId val="89246720"/>
      </c:lineChart>
      <c:catAx>
        <c:axId val="89245184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89246720"/>
        <c:crosses val="autoZero"/>
        <c:auto val="1"/>
        <c:lblAlgn val="ctr"/>
        <c:lblOffset val="100"/>
      </c:catAx>
      <c:valAx>
        <c:axId val="89246720"/>
        <c:scaling>
          <c:orientation val="minMax"/>
        </c:scaling>
        <c:axPos val="l"/>
        <c:majorGridlines/>
        <c:numFmt formatCode="0" sourceLinked="1"/>
        <c:tickLblPos val="nextTo"/>
        <c:crossAx val="89245184"/>
        <c:crosses val="autoZero"/>
        <c:crossBetween val="between"/>
      </c:valAx>
    </c:plotArea>
    <c:legend>
      <c:legendPos val="r"/>
    </c:legend>
    <c:plotVisOnly val="1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dépouillement'!$AY$38</c:f>
              <c:strCache>
                <c:ptCount val="1"/>
                <c:pt idx="0">
                  <c:v>5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9170397756441124"/>
                  <c:y val="6.2589931957680034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dépouillement'!$AZ$37:$BA$37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dépouillement'!$AZ$38:$BA$38</c:f>
              <c:numCache>
                <c:formatCode>0</c:formatCode>
                <c:ptCount val="2"/>
                <c:pt idx="0">
                  <c:v>22.375</c:v>
                </c:pt>
                <c:pt idx="1">
                  <c:v>30.75</c:v>
                </c:pt>
              </c:numCache>
            </c:numRef>
          </c:val>
        </c:ser>
        <c:ser>
          <c:idx val="1"/>
          <c:order val="1"/>
          <c:tx>
            <c:strRef>
              <c:f>'Grille de dépouillement'!$AY$39</c:f>
              <c:strCache>
                <c:ptCount val="1"/>
              </c:strCache>
            </c:strRef>
          </c:tx>
          <c:cat>
            <c:strRef>
              <c:f>'Grille de dépouillement'!$AZ$37:$BA$37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dépouillement'!$AZ$39:$BA$39</c:f>
              <c:numCache>
                <c:formatCode>0</c:formatCode>
                <c:ptCount val="2"/>
                <c:pt idx="0">
                  <c:v>20.875</c:v>
                </c:pt>
                <c:pt idx="1">
                  <c:v>29.1875</c:v>
                </c:pt>
              </c:numCache>
            </c:numRef>
          </c:val>
        </c:ser>
        <c:ser>
          <c:idx val="2"/>
          <c:order val="2"/>
          <c:tx>
            <c:strRef>
              <c:f>'Grille de dépouillement'!$AY$40</c:f>
              <c:strCache>
                <c:ptCount val="1"/>
                <c:pt idx="0">
                  <c:v>15 mm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4399540065705824"/>
                  <c:y val="0.16690648522048007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dépouillement'!$AZ$37:$BA$37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dépouillement'!$AZ$40:$BA$40</c:f>
              <c:numCache>
                <c:formatCode>0</c:formatCode>
                <c:ptCount val="2"/>
                <c:pt idx="0">
                  <c:v>19.375</c:v>
                </c:pt>
                <c:pt idx="1">
                  <c:v>27.625</c:v>
                </c:pt>
              </c:numCache>
            </c:numRef>
          </c:val>
        </c:ser>
        <c:marker val="1"/>
        <c:axId val="89417216"/>
        <c:axId val="89418752"/>
      </c:lineChart>
      <c:catAx>
        <c:axId val="89417216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89418752"/>
        <c:crosses val="autoZero"/>
        <c:auto val="1"/>
        <c:lblAlgn val="ctr"/>
        <c:lblOffset val="100"/>
      </c:catAx>
      <c:valAx>
        <c:axId val="89418752"/>
        <c:scaling>
          <c:orientation val="minMax"/>
        </c:scaling>
        <c:axPos val="l"/>
        <c:majorGridlines/>
        <c:numFmt formatCode="0" sourceLinked="1"/>
        <c:tickLblPos val="nextTo"/>
        <c:crossAx val="89417216"/>
        <c:crosses val="autoZero"/>
        <c:crossBetween val="between"/>
      </c:valAx>
    </c:plotArea>
    <c:legend>
      <c:legendPos val="r"/>
    </c:legend>
    <c:plotVisOnly val="1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/>
      <c:lineChart>
        <c:grouping val="standard"/>
        <c:ser>
          <c:idx val="0"/>
          <c:order val="0"/>
          <c:tx>
            <c:strRef>
              <c:f>'Grille de dépouillement'!$AT$38</c:f>
              <c:strCache>
                <c:ptCount val="1"/>
                <c:pt idx="0">
                  <c:v>650 W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9170387023352939"/>
                  <c:y val="5.8417269827168022E-2"/>
                </c:manualLayout>
              </c:layout>
              <c:spPr/>
              <c:txPr>
                <a:bodyPr/>
                <a:lstStyle/>
                <a:p>
                  <a:pPr>
                    <a:defRPr sz="1800" b="1">
                      <a:solidFill>
                        <a:srgbClr val="0070C0"/>
                      </a:solidFill>
                    </a:defRPr>
                  </a:pPr>
                  <a:endParaRPr lang="fr-FR"/>
                </a:p>
              </c:txPr>
              <c:showSerName val="1"/>
            </c:dLbl>
            <c:showSerName val="1"/>
          </c:dLbls>
          <c:cat>
            <c:strRef>
              <c:f>'Grille de dépouillement'!$AU$37:$AV$37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dépouillement'!$AU$38:$AV$38</c:f>
              <c:numCache>
                <c:formatCode>0</c:formatCode>
                <c:ptCount val="2"/>
                <c:pt idx="0">
                  <c:v>22.25</c:v>
                </c:pt>
                <c:pt idx="1">
                  <c:v>30.5</c:v>
                </c:pt>
              </c:numCache>
            </c:numRef>
          </c:val>
        </c:ser>
        <c:ser>
          <c:idx val="1"/>
          <c:order val="1"/>
          <c:tx>
            <c:strRef>
              <c:f>'Grille de dépouillement'!$AT$39</c:f>
              <c:strCache>
                <c:ptCount val="1"/>
              </c:strCache>
            </c:strRef>
          </c:tx>
          <c:cat>
            <c:strRef>
              <c:f>'Grille de dépouillement'!$AU$37:$AV$37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dépouillement'!$AU$39:$AV$39</c:f>
              <c:numCache>
                <c:formatCode>0</c:formatCode>
                <c:ptCount val="2"/>
                <c:pt idx="0">
                  <c:v>20.875</c:v>
                </c:pt>
                <c:pt idx="1">
                  <c:v>29.1875</c:v>
                </c:pt>
              </c:numCache>
            </c:numRef>
          </c:val>
        </c:ser>
        <c:ser>
          <c:idx val="2"/>
          <c:order val="2"/>
          <c:tx>
            <c:strRef>
              <c:f>'Grille de dépouillement'!$AT$40</c:f>
              <c:strCache>
                <c:ptCount val="1"/>
                <c:pt idx="0">
                  <c:v>750 W</c:v>
                </c:pt>
              </c:strCache>
            </c:strRef>
          </c:tx>
          <c:dLbls>
            <c:dLbl>
              <c:idx val="0"/>
              <c:delete val="1"/>
            </c:dLbl>
            <c:dLbl>
              <c:idx val="1"/>
              <c:layout>
                <c:manualLayout>
                  <c:x val="-0.24263219112882359"/>
                  <c:y val="0.17733814054675998"/>
                </c:manualLayout>
              </c:layout>
              <c:showSerName val="1"/>
            </c:dLbl>
            <c:txPr>
              <a:bodyPr/>
              <a:lstStyle/>
              <a:p>
                <a:pPr>
                  <a:defRPr sz="1800" b="1">
                    <a:solidFill>
                      <a:srgbClr val="00B050"/>
                    </a:solidFill>
                  </a:defRPr>
                </a:pPr>
                <a:endParaRPr lang="fr-FR"/>
              </a:p>
            </c:txPr>
            <c:showSerName val="1"/>
          </c:dLbls>
          <c:cat>
            <c:strRef>
              <c:f>'Grille de dépouillement'!$AU$37:$AV$37</c:f>
              <c:strCache>
                <c:ptCount val="2"/>
                <c:pt idx="0">
                  <c:v>200 mm/min</c:v>
                </c:pt>
                <c:pt idx="1">
                  <c:v>300 mm/min</c:v>
                </c:pt>
              </c:strCache>
            </c:strRef>
          </c:cat>
          <c:val>
            <c:numRef>
              <c:f>'Grille de dépouillement'!$AU$40:$AV$40</c:f>
              <c:numCache>
                <c:formatCode>0</c:formatCode>
                <c:ptCount val="2"/>
                <c:pt idx="0">
                  <c:v>19.5</c:v>
                </c:pt>
                <c:pt idx="1">
                  <c:v>27.875</c:v>
                </c:pt>
              </c:numCache>
            </c:numRef>
          </c:val>
        </c:ser>
        <c:marker val="1"/>
        <c:axId val="89470464"/>
        <c:axId val="89472000"/>
      </c:lineChart>
      <c:catAx>
        <c:axId val="89470464"/>
        <c:scaling>
          <c:orientation val="minMax"/>
        </c:scaling>
        <c:axPos val="b"/>
        <c:tickLblPos val="nextTo"/>
        <c:txPr>
          <a:bodyPr/>
          <a:lstStyle/>
          <a:p>
            <a:pPr>
              <a:defRPr sz="2000" baseline="0">
                <a:solidFill>
                  <a:srgbClr val="0070C0"/>
                </a:solidFill>
              </a:defRPr>
            </a:pPr>
            <a:endParaRPr lang="fr-FR"/>
          </a:p>
        </c:txPr>
        <c:crossAx val="89472000"/>
        <c:crosses val="autoZero"/>
        <c:auto val="1"/>
        <c:lblAlgn val="ctr"/>
        <c:lblOffset val="100"/>
      </c:catAx>
      <c:valAx>
        <c:axId val="89472000"/>
        <c:scaling>
          <c:orientation val="minMax"/>
        </c:scaling>
        <c:axPos val="l"/>
        <c:majorGridlines/>
        <c:numFmt formatCode="0" sourceLinked="1"/>
        <c:tickLblPos val="nextTo"/>
        <c:crossAx val="89470464"/>
        <c:crosses val="autoZero"/>
        <c:crossBetween val="between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316983" cy="6087241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M33"/>
  <sheetViews>
    <sheetView showGridLines="0" zoomScale="70" zoomScaleNormal="70" workbookViewId="0">
      <selection activeCell="AE36" sqref="AE36"/>
    </sheetView>
  </sheetViews>
  <sheetFormatPr baseColWidth="10" defaultRowHeight="15"/>
  <cols>
    <col min="1" max="256" width="3.5703125" style="1" customWidth="1"/>
    <col min="257" max="16384" width="11.42578125" style="1"/>
  </cols>
  <sheetData>
    <row r="1" spans="1:65"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X1" s="1">
        <v>23</v>
      </c>
      <c r="Y1" s="1">
        <v>24</v>
      </c>
      <c r="Z1" s="1">
        <v>25</v>
      </c>
      <c r="AA1" s="1">
        <v>26</v>
      </c>
      <c r="AB1" s="1">
        <v>27</v>
      </c>
      <c r="AC1" s="1">
        <v>28</v>
      </c>
      <c r="AD1" s="1">
        <v>29</v>
      </c>
      <c r="AE1" s="1">
        <v>30</v>
      </c>
      <c r="AF1" s="1">
        <v>31</v>
      </c>
      <c r="AI1" s="1">
        <v>1</v>
      </c>
      <c r="AJ1" s="1">
        <v>2</v>
      </c>
      <c r="AK1" s="1">
        <v>3</v>
      </c>
      <c r="AL1" s="1">
        <v>4</v>
      </c>
      <c r="AM1" s="1">
        <v>5</v>
      </c>
      <c r="AN1" s="1">
        <v>6</v>
      </c>
      <c r="AO1" s="1">
        <v>7</v>
      </c>
      <c r="AP1" s="1">
        <v>8</v>
      </c>
      <c r="AQ1" s="1">
        <v>9</v>
      </c>
      <c r="AR1" s="1">
        <v>10</v>
      </c>
      <c r="AS1" s="1">
        <v>11</v>
      </c>
      <c r="AT1" s="1">
        <v>12</v>
      </c>
      <c r="AU1" s="1">
        <v>13</v>
      </c>
      <c r="AV1" s="1">
        <v>14</v>
      </c>
      <c r="AW1" s="1">
        <v>15</v>
      </c>
      <c r="AX1" s="1">
        <v>16</v>
      </c>
      <c r="AY1" s="1">
        <v>17</v>
      </c>
      <c r="AZ1" s="1">
        <v>18</v>
      </c>
      <c r="BA1" s="1">
        <v>19</v>
      </c>
      <c r="BB1" s="1">
        <v>20</v>
      </c>
      <c r="BC1" s="1">
        <v>21</v>
      </c>
      <c r="BD1" s="1">
        <v>22</v>
      </c>
      <c r="BE1" s="1">
        <v>23</v>
      </c>
      <c r="BF1" s="1">
        <v>24</v>
      </c>
      <c r="BG1" s="1">
        <v>25</v>
      </c>
      <c r="BH1" s="1">
        <v>26</v>
      </c>
      <c r="BI1" s="1">
        <v>27</v>
      </c>
      <c r="BJ1" s="1">
        <v>28</v>
      </c>
      <c r="BK1" s="1">
        <v>29</v>
      </c>
      <c r="BL1" s="1">
        <v>30</v>
      </c>
      <c r="BM1" s="1">
        <v>31</v>
      </c>
    </row>
    <row r="2" spans="1:65">
      <c r="A2" s="1">
        <v>1</v>
      </c>
      <c r="B2" s="2">
        <f>IF(AI2=1,1,2)</f>
        <v>1</v>
      </c>
      <c r="C2" s="2">
        <f t="shared" ref="C2:AF2" si="0">IF(AJ2=1,1,2)</f>
        <v>1</v>
      </c>
      <c r="D2" s="2">
        <f t="shared" si="0"/>
        <v>1</v>
      </c>
      <c r="E2" s="2">
        <f t="shared" si="0"/>
        <v>1</v>
      </c>
      <c r="F2" s="2">
        <f t="shared" si="0"/>
        <v>1</v>
      </c>
      <c r="G2" s="2">
        <f t="shared" si="0"/>
        <v>1</v>
      </c>
      <c r="H2" s="2">
        <f t="shared" si="0"/>
        <v>1</v>
      </c>
      <c r="I2" s="2">
        <f t="shared" si="0"/>
        <v>1</v>
      </c>
      <c r="J2" s="2">
        <f t="shared" si="0"/>
        <v>1</v>
      </c>
      <c r="K2" s="2">
        <f t="shared" si="0"/>
        <v>1</v>
      </c>
      <c r="L2" s="2">
        <f t="shared" si="0"/>
        <v>1</v>
      </c>
      <c r="M2" s="2">
        <f t="shared" si="0"/>
        <v>1</v>
      </c>
      <c r="N2" s="2">
        <f t="shared" si="0"/>
        <v>1</v>
      </c>
      <c r="O2" s="2">
        <f t="shared" si="0"/>
        <v>1</v>
      </c>
      <c r="P2" s="2">
        <f t="shared" si="0"/>
        <v>1</v>
      </c>
      <c r="Q2" s="2">
        <f t="shared" si="0"/>
        <v>1</v>
      </c>
      <c r="R2" s="2">
        <f t="shared" si="0"/>
        <v>1</v>
      </c>
      <c r="S2" s="2">
        <f t="shared" si="0"/>
        <v>1</v>
      </c>
      <c r="T2" s="2">
        <f t="shared" si="0"/>
        <v>1</v>
      </c>
      <c r="U2" s="2">
        <f t="shared" si="0"/>
        <v>1</v>
      </c>
      <c r="V2" s="2">
        <f t="shared" si="0"/>
        <v>1</v>
      </c>
      <c r="W2" s="2">
        <f t="shared" si="0"/>
        <v>1</v>
      </c>
      <c r="X2" s="2">
        <f t="shared" si="0"/>
        <v>1</v>
      </c>
      <c r="Y2" s="2">
        <f t="shared" si="0"/>
        <v>1</v>
      </c>
      <c r="Z2" s="2">
        <f t="shared" si="0"/>
        <v>1</v>
      </c>
      <c r="AA2" s="2">
        <f t="shared" si="0"/>
        <v>1</v>
      </c>
      <c r="AB2" s="2">
        <f t="shared" si="0"/>
        <v>1</v>
      </c>
      <c r="AC2" s="2">
        <f t="shared" si="0"/>
        <v>1</v>
      </c>
      <c r="AD2" s="2">
        <f t="shared" si="0"/>
        <v>1</v>
      </c>
      <c r="AE2" s="2">
        <f t="shared" si="0"/>
        <v>1</v>
      </c>
      <c r="AF2" s="2">
        <f t="shared" si="0"/>
        <v>1</v>
      </c>
      <c r="AH2" s="1">
        <v>1</v>
      </c>
      <c r="AI2" s="3">
        <v>1</v>
      </c>
      <c r="AJ2" s="3">
        <v>1</v>
      </c>
      <c r="AK2" s="2">
        <f>AJ2*AI2</f>
        <v>1</v>
      </c>
      <c r="AL2" s="3">
        <v>1</v>
      </c>
      <c r="AM2" s="2">
        <f>$AL2*AI2</f>
        <v>1</v>
      </c>
      <c r="AN2" s="2">
        <f t="shared" ref="AN2:AO2" si="1">$AL2*AJ2</f>
        <v>1</v>
      </c>
      <c r="AO2" s="2">
        <f t="shared" si="1"/>
        <v>1</v>
      </c>
      <c r="AP2" s="3">
        <v>1</v>
      </c>
      <c r="AQ2" s="2">
        <f>$AP2*AI2</f>
        <v>1</v>
      </c>
      <c r="AR2" s="2">
        <f t="shared" ref="AR2:AV2" si="2">$AP2*AJ2</f>
        <v>1</v>
      </c>
      <c r="AS2" s="2">
        <f t="shared" si="2"/>
        <v>1</v>
      </c>
      <c r="AT2" s="2">
        <f t="shared" si="2"/>
        <v>1</v>
      </c>
      <c r="AU2" s="2">
        <f t="shared" si="2"/>
        <v>1</v>
      </c>
      <c r="AV2" s="2">
        <f t="shared" si="2"/>
        <v>1</v>
      </c>
      <c r="AW2" s="2">
        <f>$AP2*AO2</f>
        <v>1</v>
      </c>
      <c r="AX2" s="3">
        <v>1</v>
      </c>
      <c r="AY2" s="2">
        <f>$AX2*AI2</f>
        <v>1</v>
      </c>
      <c r="AZ2" s="2">
        <f t="shared" ref="AZ2:BM2" si="3">$AX2*AJ2</f>
        <v>1</v>
      </c>
      <c r="BA2" s="2">
        <f t="shared" si="3"/>
        <v>1</v>
      </c>
      <c r="BB2" s="2">
        <f t="shared" si="3"/>
        <v>1</v>
      </c>
      <c r="BC2" s="2">
        <f t="shared" si="3"/>
        <v>1</v>
      </c>
      <c r="BD2" s="2">
        <f t="shared" si="3"/>
        <v>1</v>
      </c>
      <c r="BE2" s="2">
        <f t="shared" si="3"/>
        <v>1</v>
      </c>
      <c r="BF2" s="2">
        <f t="shared" si="3"/>
        <v>1</v>
      </c>
      <c r="BG2" s="2">
        <f t="shared" si="3"/>
        <v>1</v>
      </c>
      <c r="BH2" s="2">
        <f t="shared" si="3"/>
        <v>1</v>
      </c>
      <c r="BI2" s="2">
        <f t="shared" si="3"/>
        <v>1</v>
      </c>
      <c r="BJ2" s="2">
        <f t="shared" si="3"/>
        <v>1</v>
      </c>
      <c r="BK2" s="2">
        <f t="shared" si="3"/>
        <v>1</v>
      </c>
      <c r="BL2" s="2">
        <f t="shared" si="3"/>
        <v>1</v>
      </c>
      <c r="BM2" s="2">
        <f t="shared" si="3"/>
        <v>1</v>
      </c>
    </row>
    <row r="3" spans="1:65">
      <c r="A3" s="1">
        <v>2</v>
      </c>
      <c r="B3" s="2">
        <f t="shared" ref="B3:B33" si="4">IF(AI3=1,1,2)</f>
        <v>1</v>
      </c>
      <c r="C3" s="2">
        <f t="shared" ref="C3:C33" si="5">IF(AJ3=1,1,2)</f>
        <v>1</v>
      </c>
      <c r="D3" s="2">
        <f t="shared" ref="D3:D33" si="6">IF(AK3=1,1,2)</f>
        <v>1</v>
      </c>
      <c r="E3" s="2">
        <f t="shared" ref="E3:E33" si="7">IF(AL3=1,1,2)</f>
        <v>1</v>
      </c>
      <c r="F3" s="2">
        <f t="shared" ref="F3:F33" si="8">IF(AM3=1,1,2)</f>
        <v>1</v>
      </c>
      <c r="G3" s="2">
        <f t="shared" ref="G3:G33" si="9">IF(AN3=1,1,2)</f>
        <v>1</v>
      </c>
      <c r="H3" s="2">
        <f t="shared" ref="H3:H33" si="10">IF(AO3=1,1,2)</f>
        <v>1</v>
      </c>
      <c r="I3" s="2">
        <f t="shared" ref="I3:I33" si="11">IF(AP3=1,1,2)</f>
        <v>1</v>
      </c>
      <c r="J3" s="2">
        <f t="shared" ref="J3:J33" si="12">IF(AQ3=1,1,2)</f>
        <v>1</v>
      </c>
      <c r="K3" s="2">
        <f t="shared" ref="K3:K33" si="13">IF(AR3=1,1,2)</f>
        <v>1</v>
      </c>
      <c r="L3" s="2">
        <f t="shared" ref="L3:L33" si="14">IF(AS3=1,1,2)</f>
        <v>1</v>
      </c>
      <c r="M3" s="2">
        <f t="shared" ref="M3:M33" si="15">IF(AT3=1,1,2)</f>
        <v>1</v>
      </c>
      <c r="N3" s="2">
        <f t="shared" ref="N3:N33" si="16">IF(AU3=1,1,2)</f>
        <v>1</v>
      </c>
      <c r="O3" s="2">
        <f t="shared" ref="O3:O33" si="17">IF(AV3=1,1,2)</f>
        <v>1</v>
      </c>
      <c r="P3" s="2">
        <f t="shared" ref="P3:P33" si="18">IF(AW3=1,1,2)</f>
        <v>1</v>
      </c>
      <c r="Q3" s="2">
        <f t="shared" ref="Q3:Q33" si="19">IF(AX3=1,1,2)</f>
        <v>2</v>
      </c>
      <c r="R3" s="2">
        <f t="shared" ref="R3:R33" si="20">IF(AY3=1,1,2)</f>
        <v>2</v>
      </c>
      <c r="S3" s="2">
        <f t="shared" ref="S3:S33" si="21">IF(AZ3=1,1,2)</f>
        <v>2</v>
      </c>
      <c r="T3" s="2">
        <f t="shared" ref="T3:T33" si="22">IF(BA3=1,1,2)</f>
        <v>2</v>
      </c>
      <c r="U3" s="2">
        <f t="shared" ref="U3:U33" si="23">IF(BB3=1,1,2)</f>
        <v>2</v>
      </c>
      <c r="V3" s="2">
        <f t="shared" ref="V3:V33" si="24">IF(BC3=1,1,2)</f>
        <v>2</v>
      </c>
      <c r="W3" s="2">
        <f t="shared" ref="W3:W33" si="25">IF(BD3=1,1,2)</f>
        <v>2</v>
      </c>
      <c r="X3" s="2">
        <f t="shared" ref="X3:X33" si="26">IF(BE3=1,1,2)</f>
        <v>2</v>
      </c>
      <c r="Y3" s="2">
        <f t="shared" ref="Y3:Y33" si="27">IF(BF3=1,1,2)</f>
        <v>2</v>
      </c>
      <c r="Z3" s="2">
        <f t="shared" ref="Z3:Z33" si="28">IF(BG3=1,1,2)</f>
        <v>2</v>
      </c>
      <c r="AA3" s="2">
        <f t="shared" ref="AA3:AA33" si="29">IF(BH3=1,1,2)</f>
        <v>2</v>
      </c>
      <c r="AB3" s="2">
        <f t="shared" ref="AB3:AB33" si="30">IF(BI3=1,1,2)</f>
        <v>2</v>
      </c>
      <c r="AC3" s="2">
        <f t="shared" ref="AC3:AC33" si="31">IF(BJ3=1,1,2)</f>
        <v>2</v>
      </c>
      <c r="AD3" s="2">
        <f t="shared" ref="AD3:AD33" si="32">IF(BK3=1,1,2)</f>
        <v>2</v>
      </c>
      <c r="AE3" s="2">
        <f t="shared" ref="AE3:AE33" si="33">IF(BL3=1,1,2)</f>
        <v>2</v>
      </c>
      <c r="AF3" s="2">
        <f t="shared" ref="AF3:AF33" si="34">IF(BM3=1,1,2)</f>
        <v>2</v>
      </c>
      <c r="AH3" s="1">
        <v>2</v>
      </c>
      <c r="AI3" s="3">
        <v>1</v>
      </c>
      <c r="AJ3" s="3">
        <v>1</v>
      </c>
      <c r="AK3" s="2">
        <f t="shared" ref="AK3:AK33" si="35">AJ3*AI3</f>
        <v>1</v>
      </c>
      <c r="AL3" s="3">
        <v>1</v>
      </c>
      <c r="AM3" s="2">
        <f t="shared" ref="AM3:AM33" si="36">$AL3*AI3</f>
        <v>1</v>
      </c>
      <c r="AN3" s="2">
        <f t="shared" ref="AN3:AN33" si="37">$AL3*AJ3</f>
        <v>1</v>
      </c>
      <c r="AO3" s="2">
        <f t="shared" ref="AO3:AO33" si="38">$AL3*AK3</f>
        <v>1</v>
      </c>
      <c r="AP3" s="3">
        <v>1</v>
      </c>
      <c r="AQ3" s="2">
        <f t="shared" ref="AQ3:AQ33" si="39">$AP3*AI3</f>
        <v>1</v>
      </c>
      <c r="AR3" s="2">
        <f t="shared" ref="AR3:AR33" si="40">$AP3*AJ3</f>
        <v>1</v>
      </c>
      <c r="AS3" s="2">
        <f t="shared" ref="AS3:AS33" si="41">$AP3*AK3</f>
        <v>1</v>
      </c>
      <c r="AT3" s="2">
        <f t="shared" ref="AT3:AT33" si="42">$AP3*AL3</f>
        <v>1</v>
      </c>
      <c r="AU3" s="2">
        <f t="shared" ref="AU3:AU33" si="43">$AP3*AM3</f>
        <v>1</v>
      </c>
      <c r="AV3" s="2">
        <f t="shared" ref="AV3:AV33" si="44">$AP3*AN3</f>
        <v>1</v>
      </c>
      <c r="AW3" s="2">
        <f t="shared" ref="AW3:AW33" si="45">$AP3*AO3</f>
        <v>1</v>
      </c>
      <c r="AX3" s="3">
        <v>-1</v>
      </c>
      <c r="AY3" s="2">
        <f t="shared" ref="AY3:AY33" si="46">$AX3*AI3</f>
        <v>-1</v>
      </c>
      <c r="AZ3" s="2">
        <f t="shared" ref="AZ3:AZ33" si="47">$AX3*AJ3</f>
        <v>-1</v>
      </c>
      <c r="BA3" s="2">
        <f t="shared" ref="BA3:BA33" si="48">$AX3*AK3</f>
        <v>-1</v>
      </c>
      <c r="BB3" s="2">
        <f t="shared" ref="BB3:BB33" si="49">$AX3*AL3</f>
        <v>-1</v>
      </c>
      <c r="BC3" s="2">
        <f t="shared" ref="BC3:BC33" si="50">$AX3*AM3</f>
        <v>-1</v>
      </c>
      <c r="BD3" s="2">
        <f t="shared" ref="BD3:BD33" si="51">$AX3*AN3</f>
        <v>-1</v>
      </c>
      <c r="BE3" s="2">
        <f t="shared" ref="BE3:BE33" si="52">$AX3*AO3</f>
        <v>-1</v>
      </c>
      <c r="BF3" s="2">
        <f t="shared" ref="BF3:BF33" si="53">$AX3*AP3</f>
        <v>-1</v>
      </c>
      <c r="BG3" s="2">
        <f t="shared" ref="BG3:BG33" si="54">$AX3*AQ3</f>
        <v>-1</v>
      </c>
      <c r="BH3" s="2">
        <f t="shared" ref="BH3:BH33" si="55">$AX3*AR3</f>
        <v>-1</v>
      </c>
      <c r="BI3" s="2">
        <f t="shared" ref="BI3:BI33" si="56">$AX3*AS3</f>
        <v>-1</v>
      </c>
      <c r="BJ3" s="2">
        <f t="shared" ref="BJ3:BJ33" si="57">$AX3*AT3</f>
        <v>-1</v>
      </c>
      <c r="BK3" s="2">
        <f t="shared" ref="BK3:BK33" si="58">$AX3*AU3</f>
        <v>-1</v>
      </c>
      <c r="BL3" s="2">
        <f t="shared" ref="BL3:BL33" si="59">$AX3*AV3</f>
        <v>-1</v>
      </c>
      <c r="BM3" s="2">
        <f t="shared" ref="BM3:BM33" si="60">$AX3*AW3</f>
        <v>-1</v>
      </c>
    </row>
    <row r="4" spans="1:65">
      <c r="A4" s="1">
        <v>3</v>
      </c>
      <c r="B4" s="2">
        <f t="shared" si="4"/>
        <v>1</v>
      </c>
      <c r="C4" s="2">
        <f t="shared" si="5"/>
        <v>1</v>
      </c>
      <c r="D4" s="2">
        <f t="shared" si="6"/>
        <v>1</v>
      </c>
      <c r="E4" s="2">
        <f t="shared" si="7"/>
        <v>1</v>
      </c>
      <c r="F4" s="2">
        <f t="shared" si="8"/>
        <v>1</v>
      </c>
      <c r="G4" s="2">
        <f t="shared" si="9"/>
        <v>1</v>
      </c>
      <c r="H4" s="2">
        <f t="shared" si="10"/>
        <v>1</v>
      </c>
      <c r="I4" s="2">
        <f t="shared" si="11"/>
        <v>2</v>
      </c>
      <c r="J4" s="2">
        <f t="shared" si="12"/>
        <v>2</v>
      </c>
      <c r="K4" s="2">
        <f t="shared" si="13"/>
        <v>2</v>
      </c>
      <c r="L4" s="2">
        <f t="shared" si="14"/>
        <v>2</v>
      </c>
      <c r="M4" s="2">
        <f t="shared" si="15"/>
        <v>2</v>
      </c>
      <c r="N4" s="2">
        <f t="shared" si="16"/>
        <v>2</v>
      </c>
      <c r="O4" s="2">
        <f t="shared" si="17"/>
        <v>2</v>
      </c>
      <c r="P4" s="2">
        <f t="shared" si="18"/>
        <v>2</v>
      </c>
      <c r="Q4" s="2">
        <f t="shared" si="19"/>
        <v>1</v>
      </c>
      <c r="R4" s="2">
        <f t="shared" si="20"/>
        <v>1</v>
      </c>
      <c r="S4" s="2">
        <f t="shared" si="21"/>
        <v>1</v>
      </c>
      <c r="T4" s="2">
        <f t="shared" si="22"/>
        <v>1</v>
      </c>
      <c r="U4" s="2">
        <f t="shared" si="23"/>
        <v>1</v>
      </c>
      <c r="V4" s="2">
        <f t="shared" si="24"/>
        <v>1</v>
      </c>
      <c r="W4" s="2">
        <f t="shared" si="25"/>
        <v>1</v>
      </c>
      <c r="X4" s="2">
        <f t="shared" si="26"/>
        <v>1</v>
      </c>
      <c r="Y4" s="2">
        <f t="shared" si="27"/>
        <v>2</v>
      </c>
      <c r="Z4" s="2">
        <f t="shared" si="28"/>
        <v>2</v>
      </c>
      <c r="AA4" s="2">
        <f t="shared" si="29"/>
        <v>2</v>
      </c>
      <c r="AB4" s="2">
        <f t="shared" si="30"/>
        <v>2</v>
      </c>
      <c r="AC4" s="2">
        <f t="shared" si="31"/>
        <v>2</v>
      </c>
      <c r="AD4" s="2">
        <f t="shared" si="32"/>
        <v>2</v>
      </c>
      <c r="AE4" s="2">
        <f t="shared" si="33"/>
        <v>2</v>
      </c>
      <c r="AF4" s="2">
        <f t="shared" si="34"/>
        <v>2</v>
      </c>
      <c r="AH4" s="1">
        <v>3</v>
      </c>
      <c r="AI4" s="3">
        <v>1</v>
      </c>
      <c r="AJ4" s="3">
        <v>1</v>
      </c>
      <c r="AK4" s="2">
        <f t="shared" si="35"/>
        <v>1</v>
      </c>
      <c r="AL4" s="3">
        <v>1</v>
      </c>
      <c r="AM4" s="2">
        <f t="shared" si="36"/>
        <v>1</v>
      </c>
      <c r="AN4" s="2">
        <f t="shared" si="37"/>
        <v>1</v>
      </c>
      <c r="AO4" s="2">
        <f t="shared" si="38"/>
        <v>1</v>
      </c>
      <c r="AP4" s="3">
        <v>-1</v>
      </c>
      <c r="AQ4" s="2">
        <f t="shared" si="39"/>
        <v>-1</v>
      </c>
      <c r="AR4" s="2">
        <f t="shared" si="40"/>
        <v>-1</v>
      </c>
      <c r="AS4" s="2">
        <f t="shared" si="41"/>
        <v>-1</v>
      </c>
      <c r="AT4" s="2">
        <f t="shared" si="42"/>
        <v>-1</v>
      </c>
      <c r="AU4" s="2">
        <f t="shared" si="43"/>
        <v>-1</v>
      </c>
      <c r="AV4" s="2">
        <f t="shared" si="44"/>
        <v>-1</v>
      </c>
      <c r="AW4" s="2">
        <f t="shared" si="45"/>
        <v>-1</v>
      </c>
      <c r="AX4" s="3">
        <v>1</v>
      </c>
      <c r="AY4" s="2">
        <f t="shared" si="46"/>
        <v>1</v>
      </c>
      <c r="AZ4" s="2">
        <f t="shared" si="47"/>
        <v>1</v>
      </c>
      <c r="BA4" s="2">
        <f t="shared" si="48"/>
        <v>1</v>
      </c>
      <c r="BB4" s="2">
        <f t="shared" si="49"/>
        <v>1</v>
      </c>
      <c r="BC4" s="2">
        <f t="shared" si="50"/>
        <v>1</v>
      </c>
      <c r="BD4" s="2">
        <f t="shared" si="51"/>
        <v>1</v>
      </c>
      <c r="BE4" s="2">
        <f t="shared" si="52"/>
        <v>1</v>
      </c>
      <c r="BF4" s="2">
        <f t="shared" si="53"/>
        <v>-1</v>
      </c>
      <c r="BG4" s="2">
        <f t="shared" si="54"/>
        <v>-1</v>
      </c>
      <c r="BH4" s="2">
        <f t="shared" si="55"/>
        <v>-1</v>
      </c>
      <c r="BI4" s="2">
        <f t="shared" si="56"/>
        <v>-1</v>
      </c>
      <c r="BJ4" s="2">
        <f t="shared" si="57"/>
        <v>-1</v>
      </c>
      <c r="BK4" s="2">
        <f t="shared" si="58"/>
        <v>-1</v>
      </c>
      <c r="BL4" s="2">
        <f t="shared" si="59"/>
        <v>-1</v>
      </c>
      <c r="BM4" s="2">
        <f t="shared" si="60"/>
        <v>-1</v>
      </c>
    </row>
    <row r="5" spans="1:65">
      <c r="A5" s="1">
        <v>4</v>
      </c>
      <c r="B5" s="2">
        <f t="shared" si="4"/>
        <v>1</v>
      </c>
      <c r="C5" s="2">
        <f t="shared" si="5"/>
        <v>1</v>
      </c>
      <c r="D5" s="2">
        <f t="shared" si="6"/>
        <v>1</v>
      </c>
      <c r="E5" s="2">
        <f t="shared" si="7"/>
        <v>1</v>
      </c>
      <c r="F5" s="2">
        <f t="shared" si="8"/>
        <v>1</v>
      </c>
      <c r="G5" s="2">
        <f t="shared" si="9"/>
        <v>1</v>
      </c>
      <c r="H5" s="2">
        <f t="shared" si="10"/>
        <v>1</v>
      </c>
      <c r="I5" s="2">
        <f t="shared" si="11"/>
        <v>2</v>
      </c>
      <c r="J5" s="2">
        <f t="shared" si="12"/>
        <v>2</v>
      </c>
      <c r="K5" s="2">
        <f t="shared" si="13"/>
        <v>2</v>
      </c>
      <c r="L5" s="2">
        <f t="shared" si="14"/>
        <v>2</v>
      </c>
      <c r="M5" s="2">
        <f t="shared" si="15"/>
        <v>2</v>
      </c>
      <c r="N5" s="2">
        <f t="shared" si="16"/>
        <v>2</v>
      </c>
      <c r="O5" s="2">
        <f t="shared" si="17"/>
        <v>2</v>
      </c>
      <c r="P5" s="2">
        <f t="shared" si="18"/>
        <v>2</v>
      </c>
      <c r="Q5" s="2">
        <f t="shared" si="19"/>
        <v>2</v>
      </c>
      <c r="R5" s="2">
        <f t="shared" si="20"/>
        <v>2</v>
      </c>
      <c r="S5" s="2">
        <f t="shared" si="21"/>
        <v>2</v>
      </c>
      <c r="T5" s="2">
        <f t="shared" si="22"/>
        <v>2</v>
      </c>
      <c r="U5" s="2">
        <f t="shared" si="23"/>
        <v>2</v>
      </c>
      <c r="V5" s="2">
        <f t="shared" si="24"/>
        <v>2</v>
      </c>
      <c r="W5" s="2">
        <f t="shared" si="25"/>
        <v>2</v>
      </c>
      <c r="X5" s="2">
        <f t="shared" si="26"/>
        <v>2</v>
      </c>
      <c r="Y5" s="2">
        <f t="shared" si="27"/>
        <v>1</v>
      </c>
      <c r="Z5" s="2">
        <f t="shared" si="28"/>
        <v>1</v>
      </c>
      <c r="AA5" s="2">
        <f t="shared" si="29"/>
        <v>1</v>
      </c>
      <c r="AB5" s="2">
        <f t="shared" si="30"/>
        <v>1</v>
      </c>
      <c r="AC5" s="2">
        <f t="shared" si="31"/>
        <v>1</v>
      </c>
      <c r="AD5" s="2">
        <f t="shared" si="32"/>
        <v>1</v>
      </c>
      <c r="AE5" s="2">
        <f t="shared" si="33"/>
        <v>1</v>
      </c>
      <c r="AF5" s="2">
        <f t="shared" si="34"/>
        <v>1</v>
      </c>
      <c r="AH5" s="1">
        <v>4</v>
      </c>
      <c r="AI5" s="3">
        <v>1</v>
      </c>
      <c r="AJ5" s="3">
        <v>1</v>
      </c>
      <c r="AK5" s="2">
        <f t="shared" si="35"/>
        <v>1</v>
      </c>
      <c r="AL5" s="3">
        <v>1</v>
      </c>
      <c r="AM5" s="2">
        <f t="shared" si="36"/>
        <v>1</v>
      </c>
      <c r="AN5" s="2">
        <f t="shared" si="37"/>
        <v>1</v>
      </c>
      <c r="AO5" s="2">
        <f t="shared" si="38"/>
        <v>1</v>
      </c>
      <c r="AP5" s="3">
        <v>-1</v>
      </c>
      <c r="AQ5" s="2">
        <f t="shared" si="39"/>
        <v>-1</v>
      </c>
      <c r="AR5" s="2">
        <f t="shared" si="40"/>
        <v>-1</v>
      </c>
      <c r="AS5" s="2">
        <f t="shared" si="41"/>
        <v>-1</v>
      </c>
      <c r="AT5" s="2">
        <f t="shared" si="42"/>
        <v>-1</v>
      </c>
      <c r="AU5" s="2">
        <f t="shared" si="43"/>
        <v>-1</v>
      </c>
      <c r="AV5" s="2">
        <f t="shared" si="44"/>
        <v>-1</v>
      </c>
      <c r="AW5" s="2">
        <f t="shared" si="45"/>
        <v>-1</v>
      </c>
      <c r="AX5" s="3">
        <v>-1</v>
      </c>
      <c r="AY5" s="2">
        <f t="shared" si="46"/>
        <v>-1</v>
      </c>
      <c r="AZ5" s="2">
        <f t="shared" si="47"/>
        <v>-1</v>
      </c>
      <c r="BA5" s="2">
        <f t="shared" si="48"/>
        <v>-1</v>
      </c>
      <c r="BB5" s="2">
        <f t="shared" si="49"/>
        <v>-1</v>
      </c>
      <c r="BC5" s="2">
        <f t="shared" si="50"/>
        <v>-1</v>
      </c>
      <c r="BD5" s="2">
        <f t="shared" si="51"/>
        <v>-1</v>
      </c>
      <c r="BE5" s="2">
        <f t="shared" si="52"/>
        <v>-1</v>
      </c>
      <c r="BF5" s="2">
        <f t="shared" si="53"/>
        <v>1</v>
      </c>
      <c r="BG5" s="2">
        <f t="shared" si="54"/>
        <v>1</v>
      </c>
      <c r="BH5" s="2">
        <f t="shared" si="55"/>
        <v>1</v>
      </c>
      <c r="BI5" s="2">
        <f t="shared" si="56"/>
        <v>1</v>
      </c>
      <c r="BJ5" s="2">
        <f t="shared" si="57"/>
        <v>1</v>
      </c>
      <c r="BK5" s="2">
        <f t="shared" si="58"/>
        <v>1</v>
      </c>
      <c r="BL5" s="2">
        <f t="shared" si="59"/>
        <v>1</v>
      </c>
      <c r="BM5" s="2">
        <f t="shared" si="60"/>
        <v>1</v>
      </c>
    </row>
    <row r="6" spans="1:65">
      <c r="A6" s="1">
        <v>5</v>
      </c>
      <c r="B6" s="2">
        <f t="shared" si="4"/>
        <v>1</v>
      </c>
      <c r="C6" s="2">
        <f t="shared" si="5"/>
        <v>1</v>
      </c>
      <c r="D6" s="2">
        <f t="shared" si="6"/>
        <v>1</v>
      </c>
      <c r="E6" s="2">
        <f t="shared" si="7"/>
        <v>2</v>
      </c>
      <c r="F6" s="2">
        <f t="shared" si="8"/>
        <v>2</v>
      </c>
      <c r="G6" s="2">
        <f t="shared" si="9"/>
        <v>2</v>
      </c>
      <c r="H6" s="2">
        <f t="shared" si="10"/>
        <v>2</v>
      </c>
      <c r="I6" s="2">
        <f t="shared" si="11"/>
        <v>1</v>
      </c>
      <c r="J6" s="2">
        <f t="shared" si="12"/>
        <v>1</v>
      </c>
      <c r="K6" s="2">
        <f t="shared" si="13"/>
        <v>1</v>
      </c>
      <c r="L6" s="2">
        <f t="shared" si="14"/>
        <v>1</v>
      </c>
      <c r="M6" s="2">
        <f t="shared" si="15"/>
        <v>2</v>
      </c>
      <c r="N6" s="2">
        <f t="shared" si="16"/>
        <v>2</v>
      </c>
      <c r="O6" s="2">
        <f t="shared" si="17"/>
        <v>2</v>
      </c>
      <c r="P6" s="2">
        <f t="shared" si="18"/>
        <v>2</v>
      </c>
      <c r="Q6" s="2">
        <f t="shared" si="19"/>
        <v>1</v>
      </c>
      <c r="R6" s="2">
        <f t="shared" si="20"/>
        <v>1</v>
      </c>
      <c r="S6" s="2">
        <f t="shared" si="21"/>
        <v>1</v>
      </c>
      <c r="T6" s="2">
        <f t="shared" si="22"/>
        <v>1</v>
      </c>
      <c r="U6" s="2">
        <f t="shared" si="23"/>
        <v>2</v>
      </c>
      <c r="V6" s="2">
        <f t="shared" si="24"/>
        <v>2</v>
      </c>
      <c r="W6" s="2">
        <f t="shared" si="25"/>
        <v>2</v>
      </c>
      <c r="X6" s="2">
        <f t="shared" si="26"/>
        <v>2</v>
      </c>
      <c r="Y6" s="2">
        <f t="shared" si="27"/>
        <v>1</v>
      </c>
      <c r="Z6" s="2">
        <f t="shared" si="28"/>
        <v>1</v>
      </c>
      <c r="AA6" s="2">
        <f t="shared" si="29"/>
        <v>1</v>
      </c>
      <c r="AB6" s="2">
        <f t="shared" si="30"/>
        <v>1</v>
      </c>
      <c r="AC6" s="2">
        <f t="shared" si="31"/>
        <v>2</v>
      </c>
      <c r="AD6" s="2">
        <f t="shared" si="32"/>
        <v>2</v>
      </c>
      <c r="AE6" s="2">
        <f t="shared" si="33"/>
        <v>2</v>
      </c>
      <c r="AF6" s="2">
        <f t="shared" si="34"/>
        <v>2</v>
      </c>
      <c r="AH6" s="1">
        <v>5</v>
      </c>
      <c r="AI6" s="3">
        <v>1</v>
      </c>
      <c r="AJ6" s="3">
        <v>1</v>
      </c>
      <c r="AK6" s="2">
        <f t="shared" si="35"/>
        <v>1</v>
      </c>
      <c r="AL6" s="3">
        <v>-1</v>
      </c>
      <c r="AM6" s="2">
        <f t="shared" si="36"/>
        <v>-1</v>
      </c>
      <c r="AN6" s="2">
        <f t="shared" si="37"/>
        <v>-1</v>
      </c>
      <c r="AO6" s="2">
        <f t="shared" si="38"/>
        <v>-1</v>
      </c>
      <c r="AP6" s="3">
        <v>1</v>
      </c>
      <c r="AQ6" s="2">
        <f t="shared" si="39"/>
        <v>1</v>
      </c>
      <c r="AR6" s="2">
        <f t="shared" si="40"/>
        <v>1</v>
      </c>
      <c r="AS6" s="2">
        <f t="shared" si="41"/>
        <v>1</v>
      </c>
      <c r="AT6" s="2">
        <f t="shared" si="42"/>
        <v>-1</v>
      </c>
      <c r="AU6" s="2">
        <f t="shared" si="43"/>
        <v>-1</v>
      </c>
      <c r="AV6" s="2">
        <f t="shared" si="44"/>
        <v>-1</v>
      </c>
      <c r="AW6" s="2">
        <f t="shared" si="45"/>
        <v>-1</v>
      </c>
      <c r="AX6" s="3">
        <v>1</v>
      </c>
      <c r="AY6" s="2">
        <f t="shared" si="46"/>
        <v>1</v>
      </c>
      <c r="AZ6" s="2">
        <f t="shared" si="47"/>
        <v>1</v>
      </c>
      <c r="BA6" s="2">
        <f t="shared" si="48"/>
        <v>1</v>
      </c>
      <c r="BB6" s="2">
        <f t="shared" si="49"/>
        <v>-1</v>
      </c>
      <c r="BC6" s="2">
        <f t="shared" si="50"/>
        <v>-1</v>
      </c>
      <c r="BD6" s="2">
        <f t="shared" si="51"/>
        <v>-1</v>
      </c>
      <c r="BE6" s="2">
        <f t="shared" si="52"/>
        <v>-1</v>
      </c>
      <c r="BF6" s="2">
        <f t="shared" si="53"/>
        <v>1</v>
      </c>
      <c r="BG6" s="2">
        <f t="shared" si="54"/>
        <v>1</v>
      </c>
      <c r="BH6" s="2">
        <f t="shared" si="55"/>
        <v>1</v>
      </c>
      <c r="BI6" s="2">
        <f t="shared" si="56"/>
        <v>1</v>
      </c>
      <c r="BJ6" s="2">
        <f t="shared" si="57"/>
        <v>-1</v>
      </c>
      <c r="BK6" s="2">
        <f t="shared" si="58"/>
        <v>-1</v>
      </c>
      <c r="BL6" s="2">
        <f t="shared" si="59"/>
        <v>-1</v>
      </c>
      <c r="BM6" s="2">
        <f t="shared" si="60"/>
        <v>-1</v>
      </c>
    </row>
    <row r="7" spans="1:65">
      <c r="A7" s="1">
        <v>6</v>
      </c>
      <c r="B7" s="2">
        <f t="shared" si="4"/>
        <v>1</v>
      </c>
      <c r="C7" s="2">
        <f t="shared" si="5"/>
        <v>1</v>
      </c>
      <c r="D7" s="2">
        <f t="shared" si="6"/>
        <v>1</v>
      </c>
      <c r="E7" s="2">
        <f t="shared" si="7"/>
        <v>2</v>
      </c>
      <c r="F7" s="2">
        <f t="shared" si="8"/>
        <v>2</v>
      </c>
      <c r="G7" s="2">
        <f t="shared" si="9"/>
        <v>2</v>
      </c>
      <c r="H7" s="2">
        <f t="shared" si="10"/>
        <v>2</v>
      </c>
      <c r="I7" s="2">
        <f t="shared" si="11"/>
        <v>1</v>
      </c>
      <c r="J7" s="2">
        <f t="shared" si="12"/>
        <v>1</v>
      </c>
      <c r="K7" s="2">
        <f t="shared" si="13"/>
        <v>1</v>
      </c>
      <c r="L7" s="2">
        <f t="shared" si="14"/>
        <v>1</v>
      </c>
      <c r="M7" s="2">
        <f t="shared" si="15"/>
        <v>2</v>
      </c>
      <c r="N7" s="2">
        <f t="shared" si="16"/>
        <v>2</v>
      </c>
      <c r="O7" s="2">
        <f t="shared" si="17"/>
        <v>2</v>
      </c>
      <c r="P7" s="2">
        <f t="shared" si="18"/>
        <v>2</v>
      </c>
      <c r="Q7" s="2">
        <f t="shared" si="19"/>
        <v>2</v>
      </c>
      <c r="R7" s="2">
        <f t="shared" si="20"/>
        <v>2</v>
      </c>
      <c r="S7" s="2">
        <f t="shared" si="21"/>
        <v>2</v>
      </c>
      <c r="T7" s="2">
        <f t="shared" si="22"/>
        <v>2</v>
      </c>
      <c r="U7" s="2">
        <f t="shared" si="23"/>
        <v>1</v>
      </c>
      <c r="V7" s="2">
        <f t="shared" si="24"/>
        <v>1</v>
      </c>
      <c r="W7" s="2">
        <f t="shared" si="25"/>
        <v>1</v>
      </c>
      <c r="X7" s="2">
        <f t="shared" si="26"/>
        <v>1</v>
      </c>
      <c r="Y7" s="2">
        <f t="shared" si="27"/>
        <v>2</v>
      </c>
      <c r="Z7" s="2">
        <f t="shared" si="28"/>
        <v>2</v>
      </c>
      <c r="AA7" s="2">
        <f t="shared" si="29"/>
        <v>2</v>
      </c>
      <c r="AB7" s="2">
        <f t="shared" si="30"/>
        <v>2</v>
      </c>
      <c r="AC7" s="2">
        <f t="shared" si="31"/>
        <v>1</v>
      </c>
      <c r="AD7" s="2">
        <f t="shared" si="32"/>
        <v>1</v>
      </c>
      <c r="AE7" s="2">
        <f t="shared" si="33"/>
        <v>1</v>
      </c>
      <c r="AF7" s="2">
        <f t="shared" si="34"/>
        <v>1</v>
      </c>
      <c r="AH7" s="1">
        <v>6</v>
      </c>
      <c r="AI7" s="3">
        <v>1</v>
      </c>
      <c r="AJ7" s="3">
        <v>1</v>
      </c>
      <c r="AK7" s="2">
        <f t="shared" si="35"/>
        <v>1</v>
      </c>
      <c r="AL7" s="3">
        <v>-1</v>
      </c>
      <c r="AM7" s="2">
        <f t="shared" si="36"/>
        <v>-1</v>
      </c>
      <c r="AN7" s="2">
        <f t="shared" si="37"/>
        <v>-1</v>
      </c>
      <c r="AO7" s="2">
        <f t="shared" si="38"/>
        <v>-1</v>
      </c>
      <c r="AP7" s="3">
        <v>1</v>
      </c>
      <c r="AQ7" s="2">
        <f t="shared" si="39"/>
        <v>1</v>
      </c>
      <c r="AR7" s="2">
        <f t="shared" si="40"/>
        <v>1</v>
      </c>
      <c r="AS7" s="2">
        <f t="shared" si="41"/>
        <v>1</v>
      </c>
      <c r="AT7" s="2">
        <f t="shared" si="42"/>
        <v>-1</v>
      </c>
      <c r="AU7" s="2">
        <f t="shared" si="43"/>
        <v>-1</v>
      </c>
      <c r="AV7" s="2">
        <f t="shared" si="44"/>
        <v>-1</v>
      </c>
      <c r="AW7" s="2">
        <f t="shared" si="45"/>
        <v>-1</v>
      </c>
      <c r="AX7" s="3">
        <v>-1</v>
      </c>
      <c r="AY7" s="2">
        <f t="shared" si="46"/>
        <v>-1</v>
      </c>
      <c r="AZ7" s="2">
        <f t="shared" si="47"/>
        <v>-1</v>
      </c>
      <c r="BA7" s="2">
        <f t="shared" si="48"/>
        <v>-1</v>
      </c>
      <c r="BB7" s="2">
        <f t="shared" si="49"/>
        <v>1</v>
      </c>
      <c r="BC7" s="2">
        <f t="shared" si="50"/>
        <v>1</v>
      </c>
      <c r="BD7" s="2">
        <f t="shared" si="51"/>
        <v>1</v>
      </c>
      <c r="BE7" s="2">
        <f t="shared" si="52"/>
        <v>1</v>
      </c>
      <c r="BF7" s="2">
        <f t="shared" si="53"/>
        <v>-1</v>
      </c>
      <c r="BG7" s="2">
        <f t="shared" si="54"/>
        <v>-1</v>
      </c>
      <c r="BH7" s="2">
        <f t="shared" si="55"/>
        <v>-1</v>
      </c>
      <c r="BI7" s="2">
        <f t="shared" si="56"/>
        <v>-1</v>
      </c>
      <c r="BJ7" s="2">
        <f t="shared" si="57"/>
        <v>1</v>
      </c>
      <c r="BK7" s="2">
        <f t="shared" si="58"/>
        <v>1</v>
      </c>
      <c r="BL7" s="2">
        <f t="shared" si="59"/>
        <v>1</v>
      </c>
      <c r="BM7" s="2">
        <f t="shared" si="60"/>
        <v>1</v>
      </c>
    </row>
    <row r="8" spans="1:65">
      <c r="A8" s="1">
        <v>7</v>
      </c>
      <c r="B8" s="2">
        <f t="shared" si="4"/>
        <v>1</v>
      </c>
      <c r="C8" s="2">
        <f t="shared" si="5"/>
        <v>1</v>
      </c>
      <c r="D8" s="2">
        <f t="shared" si="6"/>
        <v>1</v>
      </c>
      <c r="E8" s="2">
        <f t="shared" si="7"/>
        <v>2</v>
      </c>
      <c r="F8" s="2">
        <f t="shared" si="8"/>
        <v>2</v>
      </c>
      <c r="G8" s="2">
        <f t="shared" si="9"/>
        <v>2</v>
      </c>
      <c r="H8" s="2">
        <f t="shared" si="10"/>
        <v>2</v>
      </c>
      <c r="I8" s="2">
        <f t="shared" si="11"/>
        <v>2</v>
      </c>
      <c r="J8" s="2">
        <f t="shared" si="12"/>
        <v>2</v>
      </c>
      <c r="K8" s="2">
        <f t="shared" si="13"/>
        <v>2</v>
      </c>
      <c r="L8" s="2">
        <f t="shared" si="14"/>
        <v>2</v>
      </c>
      <c r="M8" s="2">
        <f t="shared" si="15"/>
        <v>1</v>
      </c>
      <c r="N8" s="2">
        <f t="shared" si="16"/>
        <v>1</v>
      </c>
      <c r="O8" s="2">
        <f t="shared" si="17"/>
        <v>1</v>
      </c>
      <c r="P8" s="2">
        <f t="shared" si="18"/>
        <v>1</v>
      </c>
      <c r="Q8" s="2">
        <f t="shared" si="19"/>
        <v>1</v>
      </c>
      <c r="R8" s="2">
        <f t="shared" si="20"/>
        <v>1</v>
      </c>
      <c r="S8" s="2">
        <f t="shared" si="21"/>
        <v>1</v>
      </c>
      <c r="T8" s="2">
        <f t="shared" si="22"/>
        <v>1</v>
      </c>
      <c r="U8" s="2">
        <f t="shared" si="23"/>
        <v>2</v>
      </c>
      <c r="V8" s="2">
        <f t="shared" si="24"/>
        <v>2</v>
      </c>
      <c r="W8" s="2">
        <f t="shared" si="25"/>
        <v>2</v>
      </c>
      <c r="X8" s="2">
        <f t="shared" si="26"/>
        <v>2</v>
      </c>
      <c r="Y8" s="2">
        <f t="shared" si="27"/>
        <v>2</v>
      </c>
      <c r="Z8" s="2">
        <f t="shared" si="28"/>
        <v>2</v>
      </c>
      <c r="AA8" s="2">
        <f t="shared" si="29"/>
        <v>2</v>
      </c>
      <c r="AB8" s="2">
        <f t="shared" si="30"/>
        <v>2</v>
      </c>
      <c r="AC8" s="2">
        <f t="shared" si="31"/>
        <v>1</v>
      </c>
      <c r="AD8" s="2">
        <f t="shared" si="32"/>
        <v>1</v>
      </c>
      <c r="AE8" s="2">
        <f t="shared" si="33"/>
        <v>1</v>
      </c>
      <c r="AF8" s="2">
        <f t="shared" si="34"/>
        <v>1</v>
      </c>
      <c r="AH8" s="1">
        <v>7</v>
      </c>
      <c r="AI8" s="3">
        <v>1</v>
      </c>
      <c r="AJ8" s="3">
        <v>1</v>
      </c>
      <c r="AK8" s="2">
        <f t="shared" si="35"/>
        <v>1</v>
      </c>
      <c r="AL8" s="3">
        <v>-1</v>
      </c>
      <c r="AM8" s="2">
        <f t="shared" si="36"/>
        <v>-1</v>
      </c>
      <c r="AN8" s="2">
        <f t="shared" si="37"/>
        <v>-1</v>
      </c>
      <c r="AO8" s="2">
        <f t="shared" si="38"/>
        <v>-1</v>
      </c>
      <c r="AP8" s="3">
        <v>-1</v>
      </c>
      <c r="AQ8" s="2">
        <f t="shared" si="39"/>
        <v>-1</v>
      </c>
      <c r="AR8" s="2">
        <f t="shared" si="40"/>
        <v>-1</v>
      </c>
      <c r="AS8" s="2">
        <f t="shared" si="41"/>
        <v>-1</v>
      </c>
      <c r="AT8" s="2">
        <f t="shared" si="42"/>
        <v>1</v>
      </c>
      <c r="AU8" s="2">
        <f t="shared" si="43"/>
        <v>1</v>
      </c>
      <c r="AV8" s="2">
        <f t="shared" si="44"/>
        <v>1</v>
      </c>
      <c r="AW8" s="2">
        <f t="shared" si="45"/>
        <v>1</v>
      </c>
      <c r="AX8" s="3">
        <v>1</v>
      </c>
      <c r="AY8" s="2">
        <f t="shared" si="46"/>
        <v>1</v>
      </c>
      <c r="AZ8" s="2">
        <f t="shared" si="47"/>
        <v>1</v>
      </c>
      <c r="BA8" s="2">
        <f t="shared" si="48"/>
        <v>1</v>
      </c>
      <c r="BB8" s="2">
        <f t="shared" si="49"/>
        <v>-1</v>
      </c>
      <c r="BC8" s="2">
        <f t="shared" si="50"/>
        <v>-1</v>
      </c>
      <c r="BD8" s="2">
        <f t="shared" si="51"/>
        <v>-1</v>
      </c>
      <c r="BE8" s="2">
        <f t="shared" si="52"/>
        <v>-1</v>
      </c>
      <c r="BF8" s="2">
        <f t="shared" si="53"/>
        <v>-1</v>
      </c>
      <c r="BG8" s="2">
        <f t="shared" si="54"/>
        <v>-1</v>
      </c>
      <c r="BH8" s="2">
        <f t="shared" si="55"/>
        <v>-1</v>
      </c>
      <c r="BI8" s="2">
        <f t="shared" si="56"/>
        <v>-1</v>
      </c>
      <c r="BJ8" s="2">
        <f t="shared" si="57"/>
        <v>1</v>
      </c>
      <c r="BK8" s="2">
        <f t="shared" si="58"/>
        <v>1</v>
      </c>
      <c r="BL8" s="2">
        <f t="shared" si="59"/>
        <v>1</v>
      </c>
      <c r="BM8" s="2">
        <f t="shared" si="60"/>
        <v>1</v>
      </c>
    </row>
    <row r="9" spans="1:65">
      <c r="A9" s="1">
        <v>8</v>
      </c>
      <c r="B9" s="2">
        <f t="shared" si="4"/>
        <v>1</v>
      </c>
      <c r="C9" s="2">
        <f t="shared" si="5"/>
        <v>1</v>
      </c>
      <c r="D9" s="2">
        <f t="shared" si="6"/>
        <v>1</v>
      </c>
      <c r="E9" s="2">
        <f t="shared" si="7"/>
        <v>2</v>
      </c>
      <c r="F9" s="2">
        <f t="shared" si="8"/>
        <v>2</v>
      </c>
      <c r="G9" s="2">
        <f t="shared" si="9"/>
        <v>2</v>
      </c>
      <c r="H9" s="2">
        <f t="shared" si="10"/>
        <v>2</v>
      </c>
      <c r="I9" s="2">
        <f t="shared" si="11"/>
        <v>2</v>
      </c>
      <c r="J9" s="2">
        <f t="shared" si="12"/>
        <v>2</v>
      </c>
      <c r="K9" s="2">
        <f t="shared" si="13"/>
        <v>2</v>
      </c>
      <c r="L9" s="2">
        <f t="shared" si="14"/>
        <v>2</v>
      </c>
      <c r="M9" s="2">
        <f t="shared" si="15"/>
        <v>1</v>
      </c>
      <c r="N9" s="2">
        <f t="shared" si="16"/>
        <v>1</v>
      </c>
      <c r="O9" s="2">
        <f t="shared" si="17"/>
        <v>1</v>
      </c>
      <c r="P9" s="2">
        <f t="shared" si="18"/>
        <v>1</v>
      </c>
      <c r="Q9" s="2">
        <f t="shared" si="19"/>
        <v>2</v>
      </c>
      <c r="R9" s="2">
        <f t="shared" si="20"/>
        <v>2</v>
      </c>
      <c r="S9" s="2">
        <f t="shared" si="21"/>
        <v>2</v>
      </c>
      <c r="T9" s="2">
        <f t="shared" si="22"/>
        <v>2</v>
      </c>
      <c r="U9" s="2">
        <f t="shared" si="23"/>
        <v>1</v>
      </c>
      <c r="V9" s="2">
        <f t="shared" si="24"/>
        <v>1</v>
      </c>
      <c r="W9" s="2">
        <f t="shared" si="25"/>
        <v>1</v>
      </c>
      <c r="X9" s="2">
        <f t="shared" si="26"/>
        <v>1</v>
      </c>
      <c r="Y9" s="2">
        <f t="shared" si="27"/>
        <v>1</v>
      </c>
      <c r="Z9" s="2">
        <f t="shared" si="28"/>
        <v>1</v>
      </c>
      <c r="AA9" s="2">
        <f t="shared" si="29"/>
        <v>1</v>
      </c>
      <c r="AB9" s="2">
        <f t="shared" si="30"/>
        <v>1</v>
      </c>
      <c r="AC9" s="2">
        <f t="shared" si="31"/>
        <v>2</v>
      </c>
      <c r="AD9" s="2">
        <f t="shared" si="32"/>
        <v>2</v>
      </c>
      <c r="AE9" s="2">
        <f t="shared" si="33"/>
        <v>2</v>
      </c>
      <c r="AF9" s="2">
        <f t="shared" si="34"/>
        <v>2</v>
      </c>
      <c r="AH9" s="1">
        <v>8</v>
      </c>
      <c r="AI9" s="3">
        <v>1</v>
      </c>
      <c r="AJ9" s="3">
        <v>1</v>
      </c>
      <c r="AK9" s="2">
        <f t="shared" si="35"/>
        <v>1</v>
      </c>
      <c r="AL9" s="3">
        <v>-1</v>
      </c>
      <c r="AM9" s="2">
        <f t="shared" si="36"/>
        <v>-1</v>
      </c>
      <c r="AN9" s="2">
        <f t="shared" si="37"/>
        <v>-1</v>
      </c>
      <c r="AO9" s="2">
        <f t="shared" si="38"/>
        <v>-1</v>
      </c>
      <c r="AP9" s="3">
        <v>-1</v>
      </c>
      <c r="AQ9" s="2">
        <f t="shared" si="39"/>
        <v>-1</v>
      </c>
      <c r="AR9" s="2">
        <f t="shared" si="40"/>
        <v>-1</v>
      </c>
      <c r="AS9" s="2">
        <f t="shared" si="41"/>
        <v>-1</v>
      </c>
      <c r="AT9" s="2">
        <f t="shared" si="42"/>
        <v>1</v>
      </c>
      <c r="AU9" s="2">
        <f t="shared" si="43"/>
        <v>1</v>
      </c>
      <c r="AV9" s="2">
        <f t="shared" si="44"/>
        <v>1</v>
      </c>
      <c r="AW9" s="2">
        <f t="shared" si="45"/>
        <v>1</v>
      </c>
      <c r="AX9" s="3">
        <v>-1</v>
      </c>
      <c r="AY9" s="2">
        <f t="shared" si="46"/>
        <v>-1</v>
      </c>
      <c r="AZ9" s="2">
        <f t="shared" si="47"/>
        <v>-1</v>
      </c>
      <c r="BA9" s="2">
        <f t="shared" si="48"/>
        <v>-1</v>
      </c>
      <c r="BB9" s="2">
        <f t="shared" si="49"/>
        <v>1</v>
      </c>
      <c r="BC9" s="2">
        <f t="shared" si="50"/>
        <v>1</v>
      </c>
      <c r="BD9" s="2">
        <f t="shared" si="51"/>
        <v>1</v>
      </c>
      <c r="BE9" s="2">
        <f t="shared" si="52"/>
        <v>1</v>
      </c>
      <c r="BF9" s="2">
        <f t="shared" si="53"/>
        <v>1</v>
      </c>
      <c r="BG9" s="2">
        <f t="shared" si="54"/>
        <v>1</v>
      </c>
      <c r="BH9" s="2">
        <f t="shared" si="55"/>
        <v>1</v>
      </c>
      <c r="BI9" s="2">
        <f t="shared" si="56"/>
        <v>1</v>
      </c>
      <c r="BJ9" s="2">
        <f t="shared" si="57"/>
        <v>-1</v>
      </c>
      <c r="BK9" s="2">
        <f t="shared" si="58"/>
        <v>-1</v>
      </c>
      <c r="BL9" s="2">
        <f t="shared" si="59"/>
        <v>-1</v>
      </c>
      <c r="BM9" s="2">
        <f t="shared" si="60"/>
        <v>-1</v>
      </c>
    </row>
    <row r="10" spans="1:65">
      <c r="A10" s="1">
        <v>9</v>
      </c>
      <c r="B10" s="2">
        <f t="shared" si="4"/>
        <v>1</v>
      </c>
      <c r="C10" s="2">
        <f t="shared" si="5"/>
        <v>2</v>
      </c>
      <c r="D10" s="2">
        <f t="shared" si="6"/>
        <v>2</v>
      </c>
      <c r="E10" s="2">
        <f t="shared" si="7"/>
        <v>1</v>
      </c>
      <c r="F10" s="2">
        <f t="shared" si="8"/>
        <v>1</v>
      </c>
      <c r="G10" s="2">
        <f t="shared" si="9"/>
        <v>2</v>
      </c>
      <c r="H10" s="2">
        <f t="shared" si="10"/>
        <v>2</v>
      </c>
      <c r="I10" s="2">
        <f t="shared" si="11"/>
        <v>1</v>
      </c>
      <c r="J10" s="2">
        <f t="shared" si="12"/>
        <v>1</v>
      </c>
      <c r="K10" s="2">
        <f t="shared" si="13"/>
        <v>2</v>
      </c>
      <c r="L10" s="2">
        <f t="shared" si="14"/>
        <v>2</v>
      </c>
      <c r="M10" s="2">
        <f t="shared" si="15"/>
        <v>1</v>
      </c>
      <c r="N10" s="2">
        <f t="shared" si="16"/>
        <v>1</v>
      </c>
      <c r="O10" s="2">
        <f t="shared" si="17"/>
        <v>2</v>
      </c>
      <c r="P10" s="2">
        <f t="shared" si="18"/>
        <v>2</v>
      </c>
      <c r="Q10" s="2">
        <f t="shared" si="19"/>
        <v>1</v>
      </c>
      <c r="R10" s="2">
        <f t="shared" si="20"/>
        <v>1</v>
      </c>
      <c r="S10" s="2">
        <f t="shared" si="21"/>
        <v>2</v>
      </c>
      <c r="T10" s="2">
        <f t="shared" si="22"/>
        <v>2</v>
      </c>
      <c r="U10" s="2">
        <f t="shared" si="23"/>
        <v>1</v>
      </c>
      <c r="V10" s="2">
        <f t="shared" si="24"/>
        <v>1</v>
      </c>
      <c r="W10" s="2">
        <f t="shared" si="25"/>
        <v>2</v>
      </c>
      <c r="X10" s="2">
        <f t="shared" si="26"/>
        <v>2</v>
      </c>
      <c r="Y10" s="2">
        <f t="shared" si="27"/>
        <v>1</v>
      </c>
      <c r="Z10" s="2">
        <f t="shared" si="28"/>
        <v>1</v>
      </c>
      <c r="AA10" s="2">
        <f t="shared" si="29"/>
        <v>2</v>
      </c>
      <c r="AB10" s="2">
        <f t="shared" si="30"/>
        <v>2</v>
      </c>
      <c r="AC10" s="2">
        <f t="shared" si="31"/>
        <v>1</v>
      </c>
      <c r="AD10" s="2">
        <f t="shared" si="32"/>
        <v>1</v>
      </c>
      <c r="AE10" s="2">
        <f t="shared" si="33"/>
        <v>2</v>
      </c>
      <c r="AF10" s="2">
        <f t="shared" si="34"/>
        <v>2</v>
      </c>
      <c r="AH10" s="1">
        <v>9</v>
      </c>
      <c r="AI10" s="3">
        <v>1</v>
      </c>
      <c r="AJ10" s="3">
        <v>-1</v>
      </c>
      <c r="AK10" s="2">
        <f t="shared" si="35"/>
        <v>-1</v>
      </c>
      <c r="AL10" s="3">
        <v>1</v>
      </c>
      <c r="AM10" s="2">
        <f t="shared" si="36"/>
        <v>1</v>
      </c>
      <c r="AN10" s="2">
        <f t="shared" si="37"/>
        <v>-1</v>
      </c>
      <c r="AO10" s="2">
        <f t="shared" si="38"/>
        <v>-1</v>
      </c>
      <c r="AP10" s="3">
        <v>1</v>
      </c>
      <c r="AQ10" s="2">
        <f t="shared" si="39"/>
        <v>1</v>
      </c>
      <c r="AR10" s="2">
        <f t="shared" si="40"/>
        <v>-1</v>
      </c>
      <c r="AS10" s="2">
        <f t="shared" si="41"/>
        <v>-1</v>
      </c>
      <c r="AT10" s="2">
        <f t="shared" si="42"/>
        <v>1</v>
      </c>
      <c r="AU10" s="2">
        <f t="shared" si="43"/>
        <v>1</v>
      </c>
      <c r="AV10" s="2">
        <f t="shared" si="44"/>
        <v>-1</v>
      </c>
      <c r="AW10" s="2">
        <f t="shared" si="45"/>
        <v>-1</v>
      </c>
      <c r="AX10" s="3">
        <v>1</v>
      </c>
      <c r="AY10" s="2">
        <f t="shared" si="46"/>
        <v>1</v>
      </c>
      <c r="AZ10" s="2">
        <f t="shared" si="47"/>
        <v>-1</v>
      </c>
      <c r="BA10" s="2">
        <f t="shared" si="48"/>
        <v>-1</v>
      </c>
      <c r="BB10" s="2">
        <f t="shared" si="49"/>
        <v>1</v>
      </c>
      <c r="BC10" s="2">
        <f t="shared" si="50"/>
        <v>1</v>
      </c>
      <c r="BD10" s="2">
        <f t="shared" si="51"/>
        <v>-1</v>
      </c>
      <c r="BE10" s="2">
        <f t="shared" si="52"/>
        <v>-1</v>
      </c>
      <c r="BF10" s="2">
        <f t="shared" si="53"/>
        <v>1</v>
      </c>
      <c r="BG10" s="2">
        <f t="shared" si="54"/>
        <v>1</v>
      </c>
      <c r="BH10" s="2">
        <f t="shared" si="55"/>
        <v>-1</v>
      </c>
      <c r="BI10" s="2">
        <f t="shared" si="56"/>
        <v>-1</v>
      </c>
      <c r="BJ10" s="2">
        <f t="shared" si="57"/>
        <v>1</v>
      </c>
      <c r="BK10" s="2">
        <f t="shared" si="58"/>
        <v>1</v>
      </c>
      <c r="BL10" s="2">
        <f t="shared" si="59"/>
        <v>-1</v>
      </c>
      <c r="BM10" s="2">
        <f t="shared" si="60"/>
        <v>-1</v>
      </c>
    </row>
    <row r="11" spans="1:65">
      <c r="A11" s="1">
        <v>10</v>
      </c>
      <c r="B11" s="2">
        <f t="shared" si="4"/>
        <v>1</v>
      </c>
      <c r="C11" s="2">
        <f t="shared" si="5"/>
        <v>2</v>
      </c>
      <c r="D11" s="2">
        <f t="shared" si="6"/>
        <v>2</v>
      </c>
      <c r="E11" s="2">
        <f t="shared" si="7"/>
        <v>1</v>
      </c>
      <c r="F11" s="2">
        <f t="shared" si="8"/>
        <v>1</v>
      </c>
      <c r="G11" s="2">
        <f t="shared" si="9"/>
        <v>2</v>
      </c>
      <c r="H11" s="2">
        <f t="shared" si="10"/>
        <v>2</v>
      </c>
      <c r="I11" s="2">
        <f t="shared" si="11"/>
        <v>1</v>
      </c>
      <c r="J11" s="2">
        <f t="shared" si="12"/>
        <v>1</v>
      </c>
      <c r="K11" s="2">
        <f t="shared" si="13"/>
        <v>2</v>
      </c>
      <c r="L11" s="2">
        <f t="shared" si="14"/>
        <v>2</v>
      </c>
      <c r="M11" s="2">
        <f t="shared" si="15"/>
        <v>1</v>
      </c>
      <c r="N11" s="2">
        <f t="shared" si="16"/>
        <v>1</v>
      </c>
      <c r="O11" s="2">
        <f t="shared" si="17"/>
        <v>2</v>
      </c>
      <c r="P11" s="2">
        <f t="shared" si="18"/>
        <v>2</v>
      </c>
      <c r="Q11" s="2">
        <f t="shared" si="19"/>
        <v>2</v>
      </c>
      <c r="R11" s="2">
        <f t="shared" si="20"/>
        <v>2</v>
      </c>
      <c r="S11" s="2">
        <f t="shared" si="21"/>
        <v>1</v>
      </c>
      <c r="T11" s="2">
        <f t="shared" si="22"/>
        <v>1</v>
      </c>
      <c r="U11" s="2">
        <f t="shared" si="23"/>
        <v>2</v>
      </c>
      <c r="V11" s="2">
        <f t="shared" si="24"/>
        <v>2</v>
      </c>
      <c r="W11" s="2">
        <f t="shared" si="25"/>
        <v>1</v>
      </c>
      <c r="X11" s="2">
        <f t="shared" si="26"/>
        <v>1</v>
      </c>
      <c r="Y11" s="2">
        <f t="shared" si="27"/>
        <v>2</v>
      </c>
      <c r="Z11" s="2">
        <f t="shared" si="28"/>
        <v>2</v>
      </c>
      <c r="AA11" s="2">
        <f t="shared" si="29"/>
        <v>1</v>
      </c>
      <c r="AB11" s="2">
        <f t="shared" si="30"/>
        <v>1</v>
      </c>
      <c r="AC11" s="2">
        <f t="shared" si="31"/>
        <v>2</v>
      </c>
      <c r="AD11" s="2">
        <f t="shared" si="32"/>
        <v>2</v>
      </c>
      <c r="AE11" s="2">
        <f t="shared" si="33"/>
        <v>1</v>
      </c>
      <c r="AF11" s="2">
        <f t="shared" si="34"/>
        <v>1</v>
      </c>
      <c r="AH11" s="1">
        <v>10</v>
      </c>
      <c r="AI11" s="3">
        <v>1</v>
      </c>
      <c r="AJ11" s="3">
        <v>-1</v>
      </c>
      <c r="AK11" s="2">
        <f t="shared" si="35"/>
        <v>-1</v>
      </c>
      <c r="AL11" s="3">
        <v>1</v>
      </c>
      <c r="AM11" s="2">
        <f t="shared" si="36"/>
        <v>1</v>
      </c>
      <c r="AN11" s="2">
        <f t="shared" si="37"/>
        <v>-1</v>
      </c>
      <c r="AO11" s="2">
        <f t="shared" si="38"/>
        <v>-1</v>
      </c>
      <c r="AP11" s="3">
        <v>1</v>
      </c>
      <c r="AQ11" s="2">
        <f t="shared" si="39"/>
        <v>1</v>
      </c>
      <c r="AR11" s="2">
        <f t="shared" si="40"/>
        <v>-1</v>
      </c>
      <c r="AS11" s="2">
        <f t="shared" si="41"/>
        <v>-1</v>
      </c>
      <c r="AT11" s="2">
        <f t="shared" si="42"/>
        <v>1</v>
      </c>
      <c r="AU11" s="2">
        <f t="shared" si="43"/>
        <v>1</v>
      </c>
      <c r="AV11" s="2">
        <f t="shared" si="44"/>
        <v>-1</v>
      </c>
      <c r="AW11" s="2">
        <f t="shared" si="45"/>
        <v>-1</v>
      </c>
      <c r="AX11" s="3">
        <v>-1</v>
      </c>
      <c r="AY11" s="2">
        <f t="shared" si="46"/>
        <v>-1</v>
      </c>
      <c r="AZ11" s="2">
        <f t="shared" si="47"/>
        <v>1</v>
      </c>
      <c r="BA11" s="2">
        <f t="shared" si="48"/>
        <v>1</v>
      </c>
      <c r="BB11" s="2">
        <f t="shared" si="49"/>
        <v>-1</v>
      </c>
      <c r="BC11" s="2">
        <f t="shared" si="50"/>
        <v>-1</v>
      </c>
      <c r="BD11" s="2">
        <f t="shared" si="51"/>
        <v>1</v>
      </c>
      <c r="BE11" s="2">
        <f t="shared" si="52"/>
        <v>1</v>
      </c>
      <c r="BF11" s="2">
        <f t="shared" si="53"/>
        <v>-1</v>
      </c>
      <c r="BG11" s="2">
        <f t="shared" si="54"/>
        <v>-1</v>
      </c>
      <c r="BH11" s="2">
        <f t="shared" si="55"/>
        <v>1</v>
      </c>
      <c r="BI11" s="2">
        <f t="shared" si="56"/>
        <v>1</v>
      </c>
      <c r="BJ11" s="2">
        <f t="shared" si="57"/>
        <v>-1</v>
      </c>
      <c r="BK11" s="2">
        <f t="shared" si="58"/>
        <v>-1</v>
      </c>
      <c r="BL11" s="2">
        <f t="shared" si="59"/>
        <v>1</v>
      </c>
      <c r="BM11" s="2">
        <f t="shared" si="60"/>
        <v>1</v>
      </c>
    </row>
    <row r="12" spans="1:65">
      <c r="A12" s="1">
        <v>11</v>
      </c>
      <c r="B12" s="2">
        <f t="shared" si="4"/>
        <v>1</v>
      </c>
      <c r="C12" s="2">
        <f t="shared" si="5"/>
        <v>2</v>
      </c>
      <c r="D12" s="2">
        <f t="shared" si="6"/>
        <v>2</v>
      </c>
      <c r="E12" s="2">
        <f t="shared" si="7"/>
        <v>1</v>
      </c>
      <c r="F12" s="2">
        <f t="shared" si="8"/>
        <v>1</v>
      </c>
      <c r="G12" s="2">
        <f t="shared" si="9"/>
        <v>2</v>
      </c>
      <c r="H12" s="2">
        <f t="shared" si="10"/>
        <v>2</v>
      </c>
      <c r="I12" s="2">
        <f t="shared" si="11"/>
        <v>2</v>
      </c>
      <c r="J12" s="2">
        <f t="shared" si="12"/>
        <v>2</v>
      </c>
      <c r="K12" s="2">
        <f t="shared" si="13"/>
        <v>1</v>
      </c>
      <c r="L12" s="2">
        <f t="shared" si="14"/>
        <v>1</v>
      </c>
      <c r="M12" s="2">
        <f t="shared" si="15"/>
        <v>2</v>
      </c>
      <c r="N12" s="2">
        <f t="shared" si="16"/>
        <v>2</v>
      </c>
      <c r="O12" s="2">
        <f t="shared" si="17"/>
        <v>1</v>
      </c>
      <c r="P12" s="2">
        <f t="shared" si="18"/>
        <v>1</v>
      </c>
      <c r="Q12" s="2">
        <f t="shared" si="19"/>
        <v>1</v>
      </c>
      <c r="R12" s="2">
        <f t="shared" si="20"/>
        <v>1</v>
      </c>
      <c r="S12" s="2">
        <f t="shared" si="21"/>
        <v>2</v>
      </c>
      <c r="T12" s="2">
        <f t="shared" si="22"/>
        <v>2</v>
      </c>
      <c r="U12" s="2">
        <f t="shared" si="23"/>
        <v>1</v>
      </c>
      <c r="V12" s="2">
        <f t="shared" si="24"/>
        <v>1</v>
      </c>
      <c r="W12" s="2">
        <f t="shared" si="25"/>
        <v>2</v>
      </c>
      <c r="X12" s="2">
        <f t="shared" si="26"/>
        <v>2</v>
      </c>
      <c r="Y12" s="2">
        <f t="shared" si="27"/>
        <v>2</v>
      </c>
      <c r="Z12" s="2">
        <f t="shared" si="28"/>
        <v>2</v>
      </c>
      <c r="AA12" s="2">
        <f t="shared" si="29"/>
        <v>1</v>
      </c>
      <c r="AB12" s="2">
        <f t="shared" si="30"/>
        <v>1</v>
      </c>
      <c r="AC12" s="2">
        <f t="shared" si="31"/>
        <v>2</v>
      </c>
      <c r="AD12" s="2">
        <f t="shared" si="32"/>
        <v>2</v>
      </c>
      <c r="AE12" s="2">
        <f t="shared" si="33"/>
        <v>1</v>
      </c>
      <c r="AF12" s="2">
        <f t="shared" si="34"/>
        <v>1</v>
      </c>
      <c r="AH12" s="1">
        <v>11</v>
      </c>
      <c r="AI12" s="3">
        <v>1</v>
      </c>
      <c r="AJ12" s="3">
        <v>-1</v>
      </c>
      <c r="AK12" s="2">
        <f t="shared" si="35"/>
        <v>-1</v>
      </c>
      <c r="AL12" s="3">
        <v>1</v>
      </c>
      <c r="AM12" s="2">
        <f t="shared" si="36"/>
        <v>1</v>
      </c>
      <c r="AN12" s="2">
        <f t="shared" si="37"/>
        <v>-1</v>
      </c>
      <c r="AO12" s="2">
        <f t="shared" si="38"/>
        <v>-1</v>
      </c>
      <c r="AP12" s="3">
        <v>-1</v>
      </c>
      <c r="AQ12" s="2">
        <f t="shared" si="39"/>
        <v>-1</v>
      </c>
      <c r="AR12" s="2">
        <f t="shared" si="40"/>
        <v>1</v>
      </c>
      <c r="AS12" s="2">
        <f t="shared" si="41"/>
        <v>1</v>
      </c>
      <c r="AT12" s="2">
        <f t="shared" si="42"/>
        <v>-1</v>
      </c>
      <c r="AU12" s="2">
        <f t="shared" si="43"/>
        <v>-1</v>
      </c>
      <c r="AV12" s="2">
        <f t="shared" si="44"/>
        <v>1</v>
      </c>
      <c r="AW12" s="2">
        <f t="shared" si="45"/>
        <v>1</v>
      </c>
      <c r="AX12" s="3">
        <v>1</v>
      </c>
      <c r="AY12" s="2">
        <f t="shared" si="46"/>
        <v>1</v>
      </c>
      <c r="AZ12" s="2">
        <f t="shared" si="47"/>
        <v>-1</v>
      </c>
      <c r="BA12" s="2">
        <f t="shared" si="48"/>
        <v>-1</v>
      </c>
      <c r="BB12" s="2">
        <f t="shared" si="49"/>
        <v>1</v>
      </c>
      <c r="BC12" s="2">
        <f t="shared" si="50"/>
        <v>1</v>
      </c>
      <c r="BD12" s="2">
        <f t="shared" si="51"/>
        <v>-1</v>
      </c>
      <c r="BE12" s="2">
        <f t="shared" si="52"/>
        <v>-1</v>
      </c>
      <c r="BF12" s="2">
        <f t="shared" si="53"/>
        <v>-1</v>
      </c>
      <c r="BG12" s="2">
        <f t="shared" si="54"/>
        <v>-1</v>
      </c>
      <c r="BH12" s="2">
        <f t="shared" si="55"/>
        <v>1</v>
      </c>
      <c r="BI12" s="2">
        <f t="shared" si="56"/>
        <v>1</v>
      </c>
      <c r="BJ12" s="2">
        <f t="shared" si="57"/>
        <v>-1</v>
      </c>
      <c r="BK12" s="2">
        <f t="shared" si="58"/>
        <v>-1</v>
      </c>
      <c r="BL12" s="2">
        <f t="shared" si="59"/>
        <v>1</v>
      </c>
      <c r="BM12" s="2">
        <f t="shared" si="60"/>
        <v>1</v>
      </c>
    </row>
    <row r="13" spans="1:65">
      <c r="A13" s="1">
        <v>12</v>
      </c>
      <c r="B13" s="2">
        <f t="shared" si="4"/>
        <v>1</v>
      </c>
      <c r="C13" s="2">
        <f t="shared" si="5"/>
        <v>2</v>
      </c>
      <c r="D13" s="2">
        <f t="shared" si="6"/>
        <v>2</v>
      </c>
      <c r="E13" s="2">
        <f t="shared" si="7"/>
        <v>1</v>
      </c>
      <c r="F13" s="2">
        <f t="shared" si="8"/>
        <v>1</v>
      </c>
      <c r="G13" s="2">
        <f t="shared" si="9"/>
        <v>2</v>
      </c>
      <c r="H13" s="2">
        <f t="shared" si="10"/>
        <v>2</v>
      </c>
      <c r="I13" s="2">
        <f t="shared" si="11"/>
        <v>2</v>
      </c>
      <c r="J13" s="2">
        <f t="shared" si="12"/>
        <v>2</v>
      </c>
      <c r="K13" s="2">
        <f t="shared" si="13"/>
        <v>1</v>
      </c>
      <c r="L13" s="2">
        <f t="shared" si="14"/>
        <v>1</v>
      </c>
      <c r="M13" s="2">
        <f t="shared" si="15"/>
        <v>2</v>
      </c>
      <c r="N13" s="2">
        <f t="shared" si="16"/>
        <v>2</v>
      </c>
      <c r="O13" s="2">
        <f t="shared" si="17"/>
        <v>1</v>
      </c>
      <c r="P13" s="2">
        <f t="shared" si="18"/>
        <v>1</v>
      </c>
      <c r="Q13" s="2">
        <f t="shared" si="19"/>
        <v>2</v>
      </c>
      <c r="R13" s="2">
        <f t="shared" si="20"/>
        <v>2</v>
      </c>
      <c r="S13" s="2">
        <f t="shared" si="21"/>
        <v>1</v>
      </c>
      <c r="T13" s="2">
        <f t="shared" si="22"/>
        <v>1</v>
      </c>
      <c r="U13" s="2">
        <f t="shared" si="23"/>
        <v>2</v>
      </c>
      <c r="V13" s="2">
        <f t="shared" si="24"/>
        <v>2</v>
      </c>
      <c r="W13" s="2">
        <f t="shared" si="25"/>
        <v>1</v>
      </c>
      <c r="X13" s="2">
        <f t="shared" si="26"/>
        <v>1</v>
      </c>
      <c r="Y13" s="2">
        <f t="shared" si="27"/>
        <v>1</v>
      </c>
      <c r="Z13" s="2">
        <f t="shared" si="28"/>
        <v>1</v>
      </c>
      <c r="AA13" s="2">
        <f t="shared" si="29"/>
        <v>2</v>
      </c>
      <c r="AB13" s="2">
        <f t="shared" si="30"/>
        <v>2</v>
      </c>
      <c r="AC13" s="2">
        <f t="shared" si="31"/>
        <v>1</v>
      </c>
      <c r="AD13" s="2">
        <f t="shared" si="32"/>
        <v>1</v>
      </c>
      <c r="AE13" s="2">
        <f t="shared" si="33"/>
        <v>2</v>
      </c>
      <c r="AF13" s="2">
        <f t="shared" si="34"/>
        <v>2</v>
      </c>
      <c r="AH13" s="1">
        <v>12</v>
      </c>
      <c r="AI13" s="3">
        <v>1</v>
      </c>
      <c r="AJ13" s="3">
        <v>-1</v>
      </c>
      <c r="AK13" s="2">
        <f t="shared" si="35"/>
        <v>-1</v>
      </c>
      <c r="AL13" s="3">
        <v>1</v>
      </c>
      <c r="AM13" s="2">
        <f t="shared" si="36"/>
        <v>1</v>
      </c>
      <c r="AN13" s="2">
        <f t="shared" si="37"/>
        <v>-1</v>
      </c>
      <c r="AO13" s="2">
        <f t="shared" si="38"/>
        <v>-1</v>
      </c>
      <c r="AP13" s="3">
        <v>-1</v>
      </c>
      <c r="AQ13" s="2">
        <f t="shared" si="39"/>
        <v>-1</v>
      </c>
      <c r="AR13" s="2">
        <f t="shared" si="40"/>
        <v>1</v>
      </c>
      <c r="AS13" s="2">
        <f t="shared" si="41"/>
        <v>1</v>
      </c>
      <c r="AT13" s="2">
        <f t="shared" si="42"/>
        <v>-1</v>
      </c>
      <c r="AU13" s="2">
        <f t="shared" si="43"/>
        <v>-1</v>
      </c>
      <c r="AV13" s="2">
        <f t="shared" si="44"/>
        <v>1</v>
      </c>
      <c r="AW13" s="2">
        <f t="shared" si="45"/>
        <v>1</v>
      </c>
      <c r="AX13" s="3">
        <v>-1</v>
      </c>
      <c r="AY13" s="2">
        <f t="shared" si="46"/>
        <v>-1</v>
      </c>
      <c r="AZ13" s="2">
        <f t="shared" si="47"/>
        <v>1</v>
      </c>
      <c r="BA13" s="2">
        <f t="shared" si="48"/>
        <v>1</v>
      </c>
      <c r="BB13" s="2">
        <f t="shared" si="49"/>
        <v>-1</v>
      </c>
      <c r="BC13" s="2">
        <f t="shared" si="50"/>
        <v>-1</v>
      </c>
      <c r="BD13" s="2">
        <f t="shared" si="51"/>
        <v>1</v>
      </c>
      <c r="BE13" s="2">
        <f t="shared" si="52"/>
        <v>1</v>
      </c>
      <c r="BF13" s="2">
        <f t="shared" si="53"/>
        <v>1</v>
      </c>
      <c r="BG13" s="2">
        <f t="shared" si="54"/>
        <v>1</v>
      </c>
      <c r="BH13" s="2">
        <f t="shared" si="55"/>
        <v>-1</v>
      </c>
      <c r="BI13" s="2">
        <f t="shared" si="56"/>
        <v>-1</v>
      </c>
      <c r="BJ13" s="2">
        <f t="shared" si="57"/>
        <v>1</v>
      </c>
      <c r="BK13" s="2">
        <f t="shared" si="58"/>
        <v>1</v>
      </c>
      <c r="BL13" s="2">
        <f t="shared" si="59"/>
        <v>-1</v>
      </c>
      <c r="BM13" s="2">
        <f t="shared" si="60"/>
        <v>-1</v>
      </c>
    </row>
    <row r="14" spans="1:65">
      <c r="A14" s="1">
        <v>13</v>
      </c>
      <c r="B14" s="2">
        <f t="shared" si="4"/>
        <v>1</v>
      </c>
      <c r="C14" s="2">
        <f t="shared" si="5"/>
        <v>2</v>
      </c>
      <c r="D14" s="2">
        <f t="shared" si="6"/>
        <v>2</v>
      </c>
      <c r="E14" s="2">
        <f t="shared" si="7"/>
        <v>2</v>
      </c>
      <c r="F14" s="2">
        <f t="shared" si="8"/>
        <v>2</v>
      </c>
      <c r="G14" s="2">
        <f t="shared" si="9"/>
        <v>1</v>
      </c>
      <c r="H14" s="2">
        <f t="shared" si="10"/>
        <v>1</v>
      </c>
      <c r="I14" s="2">
        <f t="shared" si="11"/>
        <v>1</v>
      </c>
      <c r="J14" s="2">
        <f t="shared" si="12"/>
        <v>1</v>
      </c>
      <c r="K14" s="2">
        <f t="shared" si="13"/>
        <v>2</v>
      </c>
      <c r="L14" s="2">
        <f t="shared" si="14"/>
        <v>2</v>
      </c>
      <c r="M14" s="2">
        <f t="shared" si="15"/>
        <v>2</v>
      </c>
      <c r="N14" s="2">
        <f t="shared" si="16"/>
        <v>2</v>
      </c>
      <c r="O14" s="2">
        <f t="shared" si="17"/>
        <v>1</v>
      </c>
      <c r="P14" s="2">
        <f t="shared" si="18"/>
        <v>1</v>
      </c>
      <c r="Q14" s="2">
        <f t="shared" si="19"/>
        <v>1</v>
      </c>
      <c r="R14" s="2">
        <f t="shared" si="20"/>
        <v>1</v>
      </c>
      <c r="S14" s="2">
        <f t="shared" si="21"/>
        <v>2</v>
      </c>
      <c r="T14" s="2">
        <f t="shared" si="22"/>
        <v>2</v>
      </c>
      <c r="U14" s="2">
        <f t="shared" si="23"/>
        <v>2</v>
      </c>
      <c r="V14" s="2">
        <f t="shared" si="24"/>
        <v>2</v>
      </c>
      <c r="W14" s="2">
        <f t="shared" si="25"/>
        <v>1</v>
      </c>
      <c r="X14" s="2">
        <f t="shared" si="26"/>
        <v>1</v>
      </c>
      <c r="Y14" s="2">
        <f t="shared" si="27"/>
        <v>1</v>
      </c>
      <c r="Z14" s="2">
        <f t="shared" si="28"/>
        <v>1</v>
      </c>
      <c r="AA14" s="2">
        <f t="shared" si="29"/>
        <v>2</v>
      </c>
      <c r="AB14" s="2">
        <f t="shared" si="30"/>
        <v>2</v>
      </c>
      <c r="AC14" s="2">
        <f t="shared" si="31"/>
        <v>2</v>
      </c>
      <c r="AD14" s="2">
        <f t="shared" si="32"/>
        <v>2</v>
      </c>
      <c r="AE14" s="2">
        <f t="shared" si="33"/>
        <v>1</v>
      </c>
      <c r="AF14" s="2">
        <f t="shared" si="34"/>
        <v>1</v>
      </c>
      <c r="AH14" s="1">
        <v>13</v>
      </c>
      <c r="AI14" s="3">
        <v>1</v>
      </c>
      <c r="AJ14" s="3">
        <v>-1</v>
      </c>
      <c r="AK14" s="2">
        <f t="shared" si="35"/>
        <v>-1</v>
      </c>
      <c r="AL14" s="3">
        <v>-1</v>
      </c>
      <c r="AM14" s="2">
        <f t="shared" si="36"/>
        <v>-1</v>
      </c>
      <c r="AN14" s="2">
        <f t="shared" si="37"/>
        <v>1</v>
      </c>
      <c r="AO14" s="2">
        <f t="shared" si="38"/>
        <v>1</v>
      </c>
      <c r="AP14" s="3">
        <v>1</v>
      </c>
      <c r="AQ14" s="2">
        <f t="shared" si="39"/>
        <v>1</v>
      </c>
      <c r="AR14" s="2">
        <f t="shared" si="40"/>
        <v>-1</v>
      </c>
      <c r="AS14" s="2">
        <f t="shared" si="41"/>
        <v>-1</v>
      </c>
      <c r="AT14" s="2">
        <f t="shared" si="42"/>
        <v>-1</v>
      </c>
      <c r="AU14" s="2">
        <f t="shared" si="43"/>
        <v>-1</v>
      </c>
      <c r="AV14" s="2">
        <f t="shared" si="44"/>
        <v>1</v>
      </c>
      <c r="AW14" s="2">
        <f t="shared" si="45"/>
        <v>1</v>
      </c>
      <c r="AX14" s="3">
        <v>1</v>
      </c>
      <c r="AY14" s="2">
        <f t="shared" si="46"/>
        <v>1</v>
      </c>
      <c r="AZ14" s="2">
        <f t="shared" si="47"/>
        <v>-1</v>
      </c>
      <c r="BA14" s="2">
        <f t="shared" si="48"/>
        <v>-1</v>
      </c>
      <c r="BB14" s="2">
        <f t="shared" si="49"/>
        <v>-1</v>
      </c>
      <c r="BC14" s="2">
        <f t="shared" si="50"/>
        <v>-1</v>
      </c>
      <c r="BD14" s="2">
        <f t="shared" si="51"/>
        <v>1</v>
      </c>
      <c r="BE14" s="2">
        <f t="shared" si="52"/>
        <v>1</v>
      </c>
      <c r="BF14" s="2">
        <f t="shared" si="53"/>
        <v>1</v>
      </c>
      <c r="BG14" s="2">
        <f t="shared" si="54"/>
        <v>1</v>
      </c>
      <c r="BH14" s="2">
        <f t="shared" si="55"/>
        <v>-1</v>
      </c>
      <c r="BI14" s="2">
        <f t="shared" si="56"/>
        <v>-1</v>
      </c>
      <c r="BJ14" s="2">
        <f t="shared" si="57"/>
        <v>-1</v>
      </c>
      <c r="BK14" s="2">
        <f t="shared" si="58"/>
        <v>-1</v>
      </c>
      <c r="BL14" s="2">
        <f t="shared" si="59"/>
        <v>1</v>
      </c>
      <c r="BM14" s="2">
        <f t="shared" si="60"/>
        <v>1</v>
      </c>
    </row>
    <row r="15" spans="1:65">
      <c r="A15" s="1">
        <v>14</v>
      </c>
      <c r="B15" s="2">
        <f t="shared" si="4"/>
        <v>1</v>
      </c>
      <c r="C15" s="2">
        <f t="shared" si="5"/>
        <v>2</v>
      </c>
      <c r="D15" s="2">
        <f t="shared" si="6"/>
        <v>2</v>
      </c>
      <c r="E15" s="2">
        <f t="shared" si="7"/>
        <v>2</v>
      </c>
      <c r="F15" s="2">
        <f t="shared" si="8"/>
        <v>2</v>
      </c>
      <c r="G15" s="2">
        <f t="shared" si="9"/>
        <v>1</v>
      </c>
      <c r="H15" s="2">
        <f t="shared" si="10"/>
        <v>1</v>
      </c>
      <c r="I15" s="2">
        <f t="shared" si="11"/>
        <v>1</v>
      </c>
      <c r="J15" s="2">
        <f t="shared" si="12"/>
        <v>1</v>
      </c>
      <c r="K15" s="2">
        <f t="shared" si="13"/>
        <v>2</v>
      </c>
      <c r="L15" s="2">
        <f t="shared" si="14"/>
        <v>2</v>
      </c>
      <c r="M15" s="2">
        <f t="shared" si="15"/>
        <v>2</v>
      </c>
      <c r="N15" s="2">
        <f t="shared" si="16"/>
        <v>2</v>
      </c>
      <c r="O15" s="2">
        <f t="shared" si="17"/>
        <v>1</v>
      </c>
      <c r="P15" s="2">
        <f t="shared" si="18"/>
        <v>1</v>
      </c>
      <c r="Q15" s="2">
        <f t="shared" si="19"/>
        <v>2</v>
      </c>
      <c r="R15" s="2">
        <f t="shared" si="20"/>
        <v>2</v>
      </c>
      <c r="S15" s="2">
        <f t="shared" si="21"/>
        <v>1</v>
      </c>
      <c r="T15" s="2">
        <f t="shared" si="22"/>
        <v>1</v>
      </c>
      <c r="U15" s="2">
        <f t="shared" si="23"/>
        <v>1</v>
      </c>
      <c r="V15" s="2">
        <f t="shared" si="24"/>
        <v>1</v>
      </c>
      <c r="W15" s="2">
        <f t="shared" si="25"/>
        <v>2</v>
      </c>
      <c r="X15" s="2">
        <f t="shared" si="26"/>
        <v>2</v>
      </c>
      <c r="Y15" s="2">
        <f t="shared" si="27"/>
        <v>2</v>
      </c>
      <c r="Z15" s="2">
        <f t="shared" si="28"/>
        <v>2</v>
      </c>
      <c r="AA15" s="2">
        <f t="shared" si="29"/>
        <v>1</v>
      </c>
      <c r="AB15" s="2">
        <f t="shared" si="30"/>
        <v>1</v>
      </c>
      <c r="AC15" s="2">
        <f t="shared" si="31"/>
        <v>1</v>
      </c>
      <c r="AD15" s="2">
        <f t="shared" si="32"/>
        <v>1</v>
      </c>
      <c r="AE15" s="2">
        <f t="shared" si="33"/>
        <v>2</v>
      </c>
      <c r="AF15" s="2">
        <f t="shared" si="34"/>
        <v>2</v>
      </c>
      <c r="AH15" s="1">
        <v>14</v>
      </c>
      <c r="AI15" s="3">
        <v>1</v>
      </c>
      <c r="AJ15" s="3">
        <v>-1</v>
      </c>
      <c r="AK15" s="2">
        <f t="shared" si="35"/>
        <v>-1</v>
      </c>
      <c r="AL15" s="3">
        <v>-1</v>
      </c>
      <c r="AM15" s="2">
        <f t="shared" si="36"/>
        <v>-1</v>
      </c>
      <c r="AN15" s="2">
        <f t="shared" si="37"/>
        <v>1</v>
      </c>
      <c r="AO15" s="2">
        <f t="shared" si="38"/>
        <v>1</v>
      </c>
      <c r="AP15" s="3">
        <v>1</v>
      </c>
      <c r="AQ15" s="2">
        <f t="shared" si="39"/>
        <v>1</v>
      </c>
      <c r="AR15" s="2">
        <f t="shared" si="40"/>
        <v>-1</v>
      </c>
      <c r="AS15" s="2">
        <f t="shared" si="41"/>
        <v>-1</v>
      </c>
      <c r="AT15" s="2">
        <f t="shared" si="42"/>
        <v>-1</v>
      </c>
      <c r="AU15" s="2">
        <f t="shared" si="43"/>
        <v>-1</v>
      </c>
      <c r="AV15" s="2">
        <f t="shared" si="44"/>
        <v>1</v>
      </c>
      <c r="AW15" s="2">
        <f t="shared" si="45"/>
        <v>1</v>
      </c>
      <c r="AX15" s="3">
        <v>-1</v>
      </c>
      <c r="AY15" s="2">
        <f t="shared" si="46"/>
        <v>-1</v>
      </c>
      <c r="AZ15" s="2">
        <f t="shared" si="47"/>
        <v>1</v>
      </c>
      <c r="BA15" s="2">
        <f t="shared" si="48"/>
        <v>1</v>
      </c>
      <c r="BB15" s="2">
        <f t="shared" si="49"/>
        <v>1</v>
      </c>
      <c r="BC15" s="2">
        <f t="shared" si="50"/>
        <v>1</v>
      </c>
      <c r="BD15" s="2">
        <f t="shared" si="51"/>
        <v>-1</v>
      </c>
      <c r="BE15" s="2">
        <f t="shared" si="52"/>
        <v>-1</v>
      </c>
      <c r="BF15" s="2">
        <f t="shared" si="53"/>
        <v>-1</v>
      </c>
      <c r="BG15" s="2">
        <f t="shared" si="54"/>
        <v>-1</v>
      </c>
      <c r="BH15" s="2">
        <f t="shared" si="55"/>
        <v>1</v>
      </c>
      <c r="BI15" s="2">
        <f t="shared" si="56"/>
        <v>1</v>
      </c>
      <c r="BJ15" s="2">
        <f t="shared" si="57"/>
        <v>1</v>
      </c>
      <c r="BK15" s="2">
        <f t="shared" si="58"/>
        <v>1</v>
      </c>
      <c r="BL15" s="2">
        <f t="shared" si="59"/>
        <v>-1</v>
      </c>
      <c r="BM15" s="2">
        <f t="shared" si="60"/>
        <v>-1</v>
      </c>
    </row>
    <row r="16" spans="1:65">
      <c r="A16" s="1">
        <v>15</v>
      </c>
      <c r="B16" s="2">
        <f t="shared" si="4"/>
        <v>1</v>
      </c>
      <c r="C16" s="2">
        <f t="shared" si="5"/>
        <v>2</v>
      </c>
      <c r="D16" s="2">
        <f t="shared" si="6"/>
        <v>2</v>
      </c>
      <c r="E16" s="2">
        <f t="shared" si="7"/>
        <v>2</v>
      </c>
      <c r="F16" s="2">
        <f t="shared" si="8"/>
        <v>2</v>
      </c>
      <c r="G16" s="2">
        <f t="shared" si="9"/>
        <v>1</v>
      </c>
      <c r="H16" s="2">
        <f t="shared" si="10"/>
        <v>1</v>
      </c>
      <c r="I16" s="2">
        <f t="shared" si="11"/>
        <v>2</v>
      </c>
      <c r="J16" s="2">
        <f t="shared" si="12"/>
        <v>2</v>
      </c>
      <c r="K16" s="2">
        <f t="shared" si="13"/>
        <v>1</v>
      </c>
      <c r="L16" s="2">
        <f t="shared" si="14"/>
        <v>1</v>
      </c>
      <c r="M16" s="2">
        <f t="shared" si="15"/>
        <v>1</v>
      </c>
      <c r="N16" s="2">
        <f t="shared" si="16"/>
        <v>1</v>
      </c>
      <c r="O16" s="2">
        <f t="shared" si="17"/>
        <v>2</v>
      </c>
      <c r="P16" s="2">
        <f t="shared" si="18"/>
        <v>2</v>
      </c>
      <c r="Q16" s="2">
        <f t="shared" si="19"/>
        <v>1</v>
      </c>
      <c r="R16" s="2">
        <f t="shared" si="20"/>
        <v>1</v>
      </c>
      <c r="S16" s="2">
        <f t="shared" si="21"/>
        <v>2</v>
      </c>
      <c r="T16" s="2">
        <f t="shared" si="22"/>
        <v>2</v>
      </c>
      <c r="U16" s="2">
        <f t="shared" si="23"/>
        <v>2</v>
      </c>
      <c r="V16" s="2">
        <f t="shared" si="24"/>
        <v>2</v>
      </c>
      <c r="W16" s="2">
        <f t="shared" si="25"/>
        <v>1</v>
      </c>
      <c r="X16" s="2">
        <f t="shared" si="26"/>
        <v>1</v>
      </c>
      <c r="Y16" s="2">
        <f t="shared" si="27"/>
        <v>2</v>
      </c>
      <c r="Z16" s="2">
        <f t="shared" si="28"/>
        <v>2</v>
      </c>
      <c r="AA16" s="2">
        <f t="shared" si="29"/>
        <v>1</v>
      </c>
      <c r="AB16" s="2">
        <f t="shared" si="30"/>
        <v>1</v>
      </c>
      <c r="AC16" s="2">
        <f t="shared" si="31"/>
        <v>1</v>
      </c>
      <c r="AD16" s="2">
        <f t="shared" si="32"/>
        <v>1</v>
      </c>
      <c r="AE16" s="2">
        <f t="shared" si="33"/>
        <v>2</v>
      </c>
      <c r="AF16" s="2">
        <f t="shared" si="34"/>
        <v>2</v>
      </c>
      <c r="AH16" s="1">
        <v>15</v>
      </c>
      <c r="AI16" s="3">
        <v>1</v>
      </c>
      <c r="AJ16" s="3">
        <v>-1</v>
      </c>
      <c r="AK16" s="2">
        <f t="shared" si="35"/>
        <v>-1</v>
      </c>
      <c r="AL16" s="3">
        <v>-1</v>
      </c>
      <c r="AM16" s="2">
        <f t="shared" si="36"/>
        <v>-1</v>
      </c>
      <c r="AN16" s="2">
        <f t="shared" si="37"/>
        <v>1</v>
      </c>
      <c r="AO16" s="2">
        <f t="shared" si="38"/>
        <v>1</v>
      </c>
      <c r="AP16" s="3">
        <v>-1</v>
      </c>
      <c r="AQ16" s="2">
        <f t="shared" si="39"/>
        <v>-1</v>
      </c>
      <c r="AR16" s="2">
        <f t="shared" si="40"/>
        <v>1</v>
      </c>
      <c r="AS16" s="2">
        <f t="shared" si="41"/>
        <v>1</v>
      </c>
      <c r="AT16" s="2">
        <f t="shared" si="42"/>
        <v>1</v>
      </c>
      <c r="AU16" s="2">
        <f t="shared" si="43"/>
        <v>1</v>
      </c>
      <c r="AV16" s="2">
        <f t="shared" si="44"/>
        <v>-1</v>
      </c>
      <c r="AW16" s="2">
        <f t="shared" si="45"/>
        <v>-1</v>
      </c>
      <c r="AX16" s="3">
        <v>1</v>
      </c>
      <c r="AY16" s="2">
        <f t="shared" si="46"/>
        <v>1</v>
      </c>
      <c r="AZ16" s="2">
        <f t="shared" si="47"/>
        <v>-1</v>
      </c>
      <c r="BA16" s="2">
        <f t="shared" si="48"/>
        <v>-1</v>
      </c>
      <c r="BB16" s="2">
        <f t="shared" si="49"/>
        <v>-1</v>
      </c>
      <c r="BC16" s="2">
        <f t="shared" si="50"/>
        <v>-1</v>
      </c>
      <c r="BD16" s="2">
        <f t="shared" si="51"/>
        <v>1</v>
      </c>
      <c r="BE16" s="2">
        <f t="shared" si="52"/>
        <v>1</v>
      </c>
      <c r="BF16" s="2">
        <f t="shared" si="53"/>
        <v>-1</v>
      </c>
      <c r="BG16" s="2">
        <f t="shared" si="54"/>
        <v>-1</v>
      </c>
      <c r="BH16" s="2">
        <f t="shared" si="55"/>
        <v>1</v>
      </c>
      <c r="BI16" s="2">
        <f t="shared" si="56"/>
        <v>1</v>
      </c>
      <c r="BJ16" s="2">
        <f t="shared" si="57"/>
        <v>1</v>
      </c>
      <c r="BK16" s="2">
        <f t="shared" si="58"/>
        <v>1</v>
      </c>
      <c r="BL16" s="2">
        <f t="shared" si="59"/>
        <v>-1</v>
      </c>
      <c r="BM16" s="2">
        <f t="shared" si="60"/>
        <v>-1</v>
      </c>
    </row>
    <row r="17" spans="1:65">
      <c r="A17" s="1">
        <v>16</v>
      </c>
      <c r="B17" s="2">
        <f t="shared" si="4"/>
        <v>1</v>
      </c>
      <c r="C17" s="2">
        <f t="shared" si="5"/>
        <v>2</v>
      </c>
      <c r="D17" s="2">
        <f t="shared" si="6"/>
        <v>2</v>
      </c>
      <c r="E17" s="2">
        <f t="shared" si="7"/>
        <v>2</v>
      </c>
      <c r="F17" s="2">
        <f t="shared" si="8"/>
        <v>2</v>
      </c>
      <c r="G17" s="2">
        <f t="shared" si="9"/>
        <v>1</v>
      </c>
      <c r="H17" s="2">
        <f t="shared" si="10"/>
        <v>1</v>
      </c>
      <c r="I17" s="2">
        <f t="shared" si="11"/>
        <v>2</v>
      </c>
      <c r="J17" s="2">
        <f t="shared" si="12"/>
        <v>2</v>
      </c>
      <c r="K17" s="2">
        <f t="shared" si="13"/>
        <v>1</v>
      </c>
      <c r="L17" s="2">
        <f t="shared" si="14"/>
        <v>1</v>
      </c>
      <c r="M17" s="2">
        <f t="shared" si="15"/>
        <v>1</v>
      </c>
      <c r="N17" s="2">
        <f t="shared" si="16"/>
        <v>1</v>
      </c>
      <c r="O17" s="2">
        <f t="shared" si="17"/>
        <v>2</v>
      </c>
      <c r="P17" s="2">
        <f t="shared" si="18"/>
        <v>2</v>
      </c>
      <c r="Q17" s="2">
        <f t="shared" si="19"/>
        <v>2</v>
      </c>
      <c r="R17" s="2">
        <f t="shared" si="20"/>
        <v>2</v>
      </c>
      <c r="S17" s="2">
        <f t="shared" si="21"/>
        <v>1</v>
      </c>
      <c r="T17" s="2">
        <f t="shared" si="22"/>
        <v>1</v>
      </c>
      <c r="U17" s="2">
        <f t="shared" si="23"/>
        <v>1</v>
      </c>
      <c r="V17" s="2">
        <f t="shared" si="24"/>
        <v>1</v>
      </c>
      <c r="W17" s="2">
        <f t="shared" si="25"/>
        <v>2</v>
      </c>
      <c r="X17" s="2">
        <f t="shared" si="26"/>
        <v>2</v>
      </c>
      <c r="Y17" s="2">
        <f t="shared" si="27"/>
        <v>1</v>
      </c>
      <c r="Z17" s="2">
        <f t="shared" si="28"/>
        <v>1</v>
      </c>
      <c r="AA17" s="2">
        <f t="shared" si="29"/>
        <v>2</v>
      </c>
      <c r="AB17" s="2">
        <f t="shared" si="30"/>
        <v>2</v>
      </c>
      <c r="AC17" s="2">
        <f t="shared" si="31"/>
        <v>2</v>
      </c>
      <c r="AD17" s="2">
        <f t="shared" si="32"/>
        <v>2</v>
      </c>
      <c r="AE17" s="2">
        <f t="shared" si="33"/>
        <v>1</v>
      </c>
      <c r="AF17" s="2">
        <f t="shared" si="34"/>
        <v>1</v>
      </c>
      <c r="AH17" s="1">
        <v>16</v>
      </c>
      <c r="AI17" s="3">
        <v>1</v>
      </c>
      <c r="AJ17" s="3">
        <v>-1</v>
      </c>
      <c r="AK17" s="2">
        <f t="shared" si="35"/>
        <v>-1</v>
      </c>
      <c r="AL17" s="3">
        <v>-1</v>
      </c>
      <c r="AM17" s="2">
        <f t="shared" si="36"/>
        <v>-1</v>
      </c>
      <c r="AN17" s="2">
        <f t="shared" si="37"/>
        <v>1</v>
      </c>
      <c r="AO17" s="2">
        <f t="shared" si="38"/>
        <v>1</v>
      </c>
      <c r="AP17" s="3">
        <v>-1</v>
      </c>
      <c r="AQ17" s="2">
        <f t="shared" si="39"/>
        <v>-1</v>
      </c>
      <c r="AR17" s="2">
        <f t="shared" si="40"/>
        <v>1</v>
      </c>
      <c r="AS17" s="2">
        <f t="shared" si="41"/>
        <v>1</v>
      </c>
      <c r="AT17" s="2">
        <f t="shared" si="42"/>
        <v>1</v>
      </c>
      <c r="AU17" s="2">
        <f t="shared" si="43"/>
        <v>1</v>
      </c>
      <c r="AV17" s="2">
        <f t="shared" si="44"/>
        <v>-1</v>
      </c>
      <c r="AW17" s="2">
        <f t="shared" si="45"/>
        <v>-1</v>
      </c>
      <c r="AX17" s="3">
        <v>-1</v>
      </c>
      <c r="AY17" s="2">
        <f t="shared" si="46"/>
        <v>-1</v>
      </c>
      <c r="AZ17" s="2">
        <f t="shared" si="47"/>
        <v>1</v>
      </c>
      <c r="BA17" s="2">
        <f t="shared" si="48"/>
        <v>1</v>
      </c>
      <c r="BB17" s="2">
        <f t="shared" si="49"/>
        <v>1</v>
      </c>
      <c r="BC17" s="2">
        <f t="shared" si="50"/>
        <v>1</v>
      </c>
      <c r="BD17" s="2">
        <f t="shared" si="51"/>
        <v>-1</v>
      </c>
      <c r="BE17" s="2">
        <f t="shared" si="52"/>
        <v>-1</v>
      </c>
      <c r="BF17" s="2">
        <f t="shared" si="53"/>
        <v>1</v>
      </c>
      <c r="BG17" s="2">
        <f t="shared" si="54"/>
        <v>1</v>
      </c>
      <c r="BH17" s="2">
        <f t="shared" si="55"/>
        <v>-1</v>
      </c>
      <c r="BI17" s="2">
        <f t="shared" si="56"/>
        <v>-1</v>
      </c>
      <c r="BJ17" s="2">
        <f t="shared" si="57"/>
        <v>-1</v>
      </c>
      <c r="BK17" s="2">
        <f t="shared" si="58"/>
        <v>-1</v>
      </c>
      <c r="BL17" s="2">
        <f t="shared" si="59"/>
        <v>1</v>
      </c>
      <c r="BM17" s="2">
        <f t="shared" si="60"/>
        <v>1</v>
      </c>
    </row>
    <row r="18" spans="1:65">
      <c r="A18" s="1">
        <v>17</v>
      </c>
      <c r="B18" s="2">
        <f t="shared" si="4"/>
        <v>2</v>
      </c>
      <c r="C18" s="2">
        <f t="shared" si="5"/>
        <v>1</v>
      </c>
      <c r="D18" s="2">
        <f t="shared" si="6"/>
        <v>2</v>
      </c>
      <c r="E18" s="2">
        <f t="shared" si="7"/>
        <v>1</v>
      </c>
      <c r="F18" s="2">
        <f t="shared" si="8"/>
        <v>2</v>
      </c>
      <c r="G18" s="2">
        <f t="shared" si="9"/>
        <v>1</v>
      </c>
      <c r="H18" s="2">
        <f t="shared" si="10"/>
        <v>2</v>
      </c>
      <c r="I18" s="2">
        <f t="shared" si="11"/>
        <v>1</v>
      </c>
      <c r="J18" s="2">
        <f t="shared" si="12"/>
        <v>2</v>
      </c>
      <c r="K18" s="2">
        <f t="shared" si="13"/>
        <v>1</v>
      </c>
      <c r="L18" s="2">
        <f t="shared" si="14"/>
        <v>2</v>
      </c>
      <c r="M18" s="2">
        <f t="shared" si="15"/>
        <v>1</v>
      </c>
      <c r="N18" s="2">
        <f t="shared" si="16"/>
        <v>2</v>
      </c>
      <c r="O18" s="2">
        <f t="shared" si="17"/>
        <v>1</v>
      </c>
      <c r="P18" s="2">
        <f t="shared" si="18"/>
        <v>2</v>
      </c>
      <c r="Q18" s="2">
        <f t="shared" si="19"/>
        <v>1</v>
      </c>
      <c r="R18" s="2">
        <f t="shared" si="20"/>
        <v>2</v>
      </c>
      <c r="S18" s="2">
        <f t="shared" si="21"/>
        <v>1</v>
      </c>
      <c r="T18" s="2">
        <f t="shared" si="22"/>
        <v>2</v>
      </c>
      <c r="U18" s="2">
        <f t="shared" si="23"/>
        <v>1</v>
      </c>
      <c r="V18" s="2">
        <f t="shared" si="24"/>
        <v>2</v>
      </c>
      <c r="W18" s="2">
        <f t="shared" si="25"/>
        <v>1</v>
      </c>
      <c r="X18" s="2">
        <f t="shared" si="26"/>
        <v>2</v>
      </c>
      <c r="Y18" s="2">
        <f t="shared" si="27"/>
        <v>1</v>
      </c>
      <c r="Z18" s="2">
        <f t="shared" si="28"/>
        <v>2</v>
      </c>
      <c r="AA18" s="2">
        <f t="shared" si="29"/>
        <v>1</v>
      </c>
      <c r="AB18" s="2">
        <f t="shared" si="30"/>
        <v>2</v>
      </c>
      <c r="AC18" s="2">
        <f t="shared" si="31"/>
        <v>1</v>
      </c>
      <c r="AD18" s="2">
        <f t="shared" si="32"/>
        <v>2</v>
      </c>
      <c r="AE18" s="2">
        <f t="shared" si="33"/>
        <v>1</v>
      </c>
      <c r="AF18" s="2">
        <f t="shared" si="34"/>
        <v>2</v>
      </c>
      <c r="AH18" s="1">
        <v>17</v>
      </c>
      <c r="AI18" s="3">
        <v>-1</v>
      </c>
      <c r="AJ18" s="3">
        <v>1</v>
      </c>
      <c r="AK18" s="2">
        <f t="shared" si="35"/>
        <v>-1</v>
      </c>
      <c r="AL18" s="3">
        <v>1</v>
      </c>
      <c r="AM18" s="2">
        <f t="shared" si="36"/>
        <v>-1</v>
      </c>
      <c r="AN18" s="2">
        <f t="shared" si="37"/>
        <v>1</v>
      </c>
      <c r="AO18" s="2">
        <f t="shared" si="38"/>
        <v>-1</v>
      </c>
      <c r="AP18" s="3">
        <v>1</v>
      </c>
      <c r="AQ18" s="2">
        <f t="shared" si="39"/>
        <v>-1</v>
      </c>
      <c r="AR18" s="2">
        <f t="shared" si="40"/>
        <v>1</v>
      </c>
      <c r="AS18" s="2">
        <f t="shared" si="41"/>
        <v>-1</v>
      </c>
      <c r="AT18" s="2">
        <f t="shared" si="42"/>
        <v>1</v>
      </c>
      <c r="AU18" s="2">
        <f t="shared" si="43"/>
        <v>-1</v>
      </c>
      <c r="AV18" s="2">
        <f t="shared" si="44"/>
        <v>1</v>
      </c>
      <c r="AW18" s="2">
        <f t="shared" si="45"/>
        <v>-1</v>
      </c>
      <c r="AX18" s="3">
        <v>1</v>
      </c>
      <c r="AY18" s="2">
        <f t="shared" si="46"/>
        <v>-1</v>
      </c>
      <c r="AZ18" s="2">
        <f t="shared" si="47"/>
        <v>1</v>
      </c>
      <c r="BA18" s="2">
        <f t="shared" si="48"/>
        <v>-1</v>
      </c>
      <c r="BB18" s="2">
        <f t="shared" si="49"/>
        <v>1</v>
      </c>
      <c r="BC18" s="2">
        <f t="shared" si="50"/>
        <v>-1</v>
      </c>
      <c r="BD18" s="2">
        <f t="shared" si="51"/>
        <v>1</v>
      </c>
      <c r="BE18" s="2">
        <f t="shared" si="52"/>
        <v>-1</v>
      </c>
      <c r="BF18" s="2">
        <f t="shared" si="53"/>
        <v>1</v>
      </c>
      <c r="BG18" s="2">
        <f t="shared" si="54"/>
        <v>-1</v>
      </c>
      <c r="BH18" s="2">
        <f t="shared" si="55"/>
        <v>1</v>
      </c>
      <c r="BI18" s="2">
        <f t="shared" si="56"/>
        <v>-1</v>
      </c>
      <c r="BJ18" s="2">
        <f t="shared" si="57"/>
        <v>1</v>
      </c>
      <c r="BK18" s="2">
        <f t="shared" si="58"/>
        <v>-1</v>
      </c>
      <c r="BL18" s="2">
        <f t="shared" si="59"/>
        <v>1</v>
      </c>
      <c r="BM18" s="2">
        <f t="shared" si="60"/>
        <v>-1</v>
      </c>
    </row>
    <row r="19" spans="1:65">
      <c r="A19" s="1">
        <v>18</v>
      </c>
      <c r="B19" s="2">
        <f t="shared" si="4"/>
        <v>2</v>
      </c>
      <c r="C19" s="2">
        <f t="shared" si="5"/>
        <v>1</v>
      </c>
      <c r="D19" s="2">
        <f t="shared" si="6"/>
        <v>2</v>
      </c>
      <c r="E19" s="2">
        <f t="shared" si="7"/>
        <v>1</v>
      </c>
      <c r="F19" s="2">
        <f t="shared" si="8"/>
        <v>2</v>
      </c>
      <c r="G19" s="2">
        <f t="shared" si="9"/>
        <v>1</v>
      </c>
      <c r="H19" s="2">
        <f t="shared" si="10"/>
        <v>2</v>
      </c>
      <c r="I19" s="2">
        <f t="shared" si="11"/>
        <v>1</v>
      </c>
      <c r="J19" s="2">
        <f t="shared" si="12"/>
        <v>2</v>
      </c>
      <c r="K19" s="2">
        <f t="shared" si="13"/>
        <v>1</v>
      </c>
      <c r="L19" s="2">
        <f t="shared" si="14"/>
        <v>2</v>
      </c>
      <c r="M19" s="2">
        <f t="shared" si="15"/>
        <v>1</v>
      </c>
      <c r="N19" s="2">
        <f t="shared" si="16"/>
        <v>2</v>
      </c>
      <c r="O19" s="2">
        <f t="shared" si="17"/>
        <v>1</v>
      </c>
      <c r="P19" s="2">
        <f t="shared" si="18"/>
        <v>2</v>
      </c>
      <c r="Q19" s="2">
        <f t="shared" si="19"/>
        <v>2</v>
      </c>
      <c r="R19" s="2">
        <f t="shared" si="20"/>
        <v>1</v>
      </c>
      <c r="S19" s="2">
        <f t="shared" si="21"/>
        <v>2</v>
      </c>
      <c r="T19" s="2">
        <f t="shared" si="22"/>
        <v>1</v>
      </c>
      <c r="U19" s="2">
        <f t="shared" si="23"/>
        <v>2</v>
      </c>
      <c r="V19" s="2">
        <f t="shared" si="24"/>
        <v>1</v>
      </c>
      <c r="W19" s="2">
        <f t="shared" si="25"/>
        <v>2</v>
      </c>
      <c r="X19" s="2">
        <f t="shared" si="26"/>
        <v>1</v>
      </c>
      <c r="Y19" s="2">
        <f t="shared" si="27"/>
        <v>2</v>
      </c>
      <c r="Z19" s="2">
        <f t="shared" si="28"/>
        <v>1</v>
      </c>
      <c r="AA19" s="2">
        <f t="shared" si="29"/>
        <v>2</v>
      </c>
      <c r="AB19" s="2">
        <f t="shared" si="30"/>
        <v>1</v>
      </c>
      <c r="AC19" s="2">
        <f t="shared" si="31"/>
        <v>2</v>
      </c>
      <c r="AD19" s="2">
        <f t="shared" si="32"/>
        <v>1</v>
      </c>
      <c r="AE19" s="2">
        <f t="shared" si="33"/>
        <v>2</v>
      </c>
      <c r="AF19" s="2">
        <f t="shared" si="34"/>
        <v>1</v>
      </c>
      <c r="AH19" s="1">
        <v>18</v>
      </c>
      <c r="AI19" s="3">
        <v>-1</v>
      </c>
      <c r="AJ19" s="3">
        <v>1</v>
      </c>
      <c r="AK19" s="2">
        <f t="shared" si="35"/>
        <v>-1</v>
      </c>
      <c r="AL19" s="3">
        <v>1</v>
      </c>
      <c r="AM19" s="2">
        <f t="shared" si="36"/>
        <v>-1</v>
      </c>
      <c r="AN19" s="2">
        <f t="shared" si="37"/>
        <v>1</v>
      </c>
      <c r="AO19" s="2">
        <f t="shared" si="38"/>
        <v>-1</v>
      </c>
      <c r="AP19" s="3">
        <v>1</v>
      </c>
      <c r="AQ19" s="2">
        <f t="shared" si="39"/>
        <v>-1</v>
      </c>
      <c r="AR19" s="2">
        <f t="shared" si="40"/>
        <v>1</v>
      </c>
      <c r="AS19" s="2">
        <f t="shared" si="41"/>
        <v>-1</v>
      </c>
      <c r="AT19" s="2">
        <f t="shared" si="42"/>
        <v>1</v>
      </c>
      <c r="AU19" s="2">
        <f t="shared" si="43"/>
        <v>-1</v>
      </c>
      <c r="AV19" s="2">
        <f t="shared" si="44"/>
        <v>1</v>
      </c>
      <c r="AW19" s="2">
        <f t="shared" si="45"/>
        <v>-1</v>
      </c>
      <c r="AX19" s="3">
        <v>-1</v>
      </c>
      <c r="AY19" s="2">
        <f t="shared" si="46"/>
        <v>1</v>
      </c>
      <c r="AZ19" s="2">
        <f t="shared" si="47"/>
        <v>-1</v>
      </c>
      <c r="BA19" s="2">
        <f t="shared" si="48"/>
        <v>1</v>
      </c>
      <c r="BB19" s="2">
        <f t="shared" si="49"/>
        <v>-1</v>
      </c>
      <c r="BC19" s="2">
        <f t="shared" si="50"/>
        <v>1</v>
      </c>
      <c r="BD19" s="2">
        <f t="shared" si="51"/>
        <v>-1</v>
      </c>
      <c r="BE19" s="2">
        <f t="shared" si="52"/>
        <v>1</v>
      </c>
      <c r="BF19" s="2">
        <f t="shared" si="53"/>
        <v>-1</v>
      </c>
      <c r="BG19" s="2">
        <f t="shared" si="54"/>
        <v>1</v>
      </c>
      <c r="BH19" s="2">
        <f t="shared" si="55"/>
        <v>-1</v>
      </c>
      <c r="BI19" s="2">
        <f t="shared" si="56"/>
        <v>1</v>
      </c>
      <c r="BJ19" s="2">
        <f t="shared" si="57"/>
        <v>-1</v>
      </c>
      <c r="BK19" s="2">
        <f t="shared" si="58"/>
        <v>1</v>
      </c>
      <c r="BL19" s="2">
        <f t="shared" si="59"/>
        <v>-1</v>
      </c>
      <c r="BM19" s="2">
        <f t="shared" si="60"/>
        <v>1</v>
      </c>
    </row>
    <row r="20" spans="1:65">
      <c r="A20" s="1">
        <v>19</v>
      </c>
      <c r="B20" s="2">
        <f t="shared" si="4"/>
        <v>2</v>
      </c>
      <c r="C20" s="2">
        <f t="shared" si="5"/>
        <v>1</v>
      </c>
      <c r="D20" s="2">
        <f t="shared" si="6"/>
        <v>2</v>
      </c>
      <c r="E20" s="2">
        <f t="shared" si="7"/>
        <v>1</v>
      </c>
      <c r="F20" s="2">
        <f t="shared" si="8"/>
        <v>2</v>
      </c>
      <c r="G20" s="2">
        <f t="shared" si="9"/>
        <v>1</v>
      </c>
      <c r="H20" s="2">
        <f t="shared" si="10"/>
        <v>2</v>
      </c>
      <c r="I20" s="2">
        <f t="shared" si="11"/>
        <v>2</v>
      </c>
      <c r="J20" s="2">
        <f t="shared" si="12"/>
        <v>1</v>
      </c>
      <c r="K20" s="2">
        <f t="shared" si="13"/>
        <v>2</v>
      </c>
      <c r="L20" s="2">
        <f t="shared" si="14"/>
        <v>1</v>
      </c>
      <c r="M20" s="2">
        <f t="shared" si="15"/>
        <v>2</v>
      </c>
      <c r="N20" s="2">
        <f t="shared" si="16"/>
        <v>1</v>
      </c>
      <c r="O20" s="2">
        <f t="shared" si="17"/>
        <v>2</v>
      </c>
      <c r="P20" s="2">
        <f t="shared" si="18"/>
        <v>1</v>
      </c>
      <c r="Q20" s="2">
        <f t="shared" si="19"/>
        <v>1</v>
      </c>
      <c r="R20" s="2">
        <f t="shared" si="20"/>
        <v>2</v>
      </c>
      <c r="S20" s="2">
        <f t="shared" si="21"/>
        <v>1</v>
      </c>
      <c r="T20" s="2">
        <f t="shared" si="22"/>
        <v>2</v>
      </c>
      <c r="U20" s="2">
        <f t="shared" si="23"/>
        <v>1</v>
      </c>
      <c r="V20" s="2">
        <f t="shared" si="24"/>
        <v>2</v>
      </c>
      <c r="W20" s="2">
        <f t="shared" si="25"/>
        <v>1</v>
      </c>
      <c r="X20" s="2">
        <f t="shared" si="26"/>
        <v>2</v>
      </c>
      <c r="Y20" s="2">
        <f t="shared" si="27"/>
        <v>2</v>
      </c>
      <c r="Z20" s="2">
        <f t="shared" si="28"/>
        <v>1</v>
      </c>
      <c r="AA20" s="2">
        <f t="shared" si="29"/>
        <v>2</v>
      </c>
      <c r="AB20" s="2">
        <f t="shared" si="30"/>
        <v>1</v>
      </c>
      <c r="AC20" s="2">
        <f t="shared" si="31"/>
        <v>2</v>
      </c>
      <c r="AD20" s="2">
        <f t="shared" si="32"/>
        <v>1</v>
      </c>
      <c r="AE20" s="2">
        <f t="shared" si="33"/>
        <v>2</v>
      </c>
      <c r="AF20" s="2">
        <f t="shared" si="34"/>
        <v>1</v>
      </c>
      <c r="AH20" s="1">
        <v>19</v>
      </c>
      <c r="AI20" s="3">
        <v>-1</v>
      </c>
      <c r="AJ20" s="3">
        <v>1</v>
      </c>
      <c r="AK20" s="2">
        <f t="shared" si="35"/>
        <v>-1</v>
      </c>
      <c r="AL20" s="3">
        <v>1</v>
      </c>
      <c r="AM20" s="2">
        <f t="shared" si="36"/>
        <v>-1</v>
      </c>
      <c r="AN20" s="2">
        <f t="shared" si="37"/>
        <v>1</v>
      </c>
      <c r="AO20" s="2">
        <f t="shared" si="38"/>
        <v>-1</v>
      </c>
      <c r="AP20" s="3">
        <v>-1</v>
      </c>
      <c r="AQ20" s="2">
        <f t="shared" si="39"/>
        <v>1</v>
      </c>
      <c r="AR20" s="2">
        <f t="shared" si="40"/>
        <v>-1</v>
      </c>
      <c r="AS20" s="2">
        <f t="shared" si="41"/>
        <v>1</v>
      </c>
      <c r="AT20" s="2">
        <f t="shared" si="42"/>
        <v>-1</v>
      </c>
      <c r="AU20" s="2">
        <f t="shared" si="43"/>
        <v>1</v>
      </c>
      <c r="AV20" s="2">
        <f t="shared" si="44"/>
        <v>-1</v>
      </c>
      <c r="AW20" s="2">
        <f t="shared" si="45"/>
        <v>1</v>
      </c>
      <c r="AX20" s="3">
        <v>1</v>
      </c>
      <c r="AY20" s="2">
        <f t="shared" si="46"/>
        <v>-1</v>
      </c>
      <c r="AZ20" s="2">
        <f t="shared" si="47"/>
        <v>1</v>
      </c>
      <c r="BA20" s="2">
        <f t="shared" si="48"/>
        <v>-1</v>
      </c>
      <c r="BB20" s="2">
        <f t="shared" si="49"/>
        <v>1</v>
      </c>
      <c r="BC20" s="2">
        <f t="shared" si="50"/>
        <v>-1</v>
      </c>
      <c r="BD20" s="2">
        <f t="shared" si="51"/>
        <v>1</v>
      </c>
      <c r="BE20" s="2">
        <f t="shared" si="52"/>
        <v>-1</v>
      </c>
      <c r="BF20" s="2">
        <f t="shared" si="53"/>
        <v>-1</v>
      </c>
      <c r="BG20" s="2">
        <f t="shared" si="54"/>
        <v>1</v>
      </c>
      <c r="BH20" s="2">
        <f t="shared" si="55"/>
        <v>-1</v>
      </c>
      <c r="BI20" s="2">
        <f t="shared" si="56"/>
        <v>1</v>
      </c>
      <c r="BJ20" s="2">
        <f t="shared" si="57"/>
        <v>-1</v>
      </c>
      <c r="BK20" s="2">
        <f t="shared" si="58"/>
        <v>1</v>
      </c>
      <c r="BL20" s="2">
        <f t="shared" si="59"/>
        <v>-1</v>
      </c>
      <c r="BM20" s="2">
        <f t="shared" si="60"/>
        <v>1</v>
      </c>
    </row>
    <row r="21" spans="1:65">
      <c r="A21" s="1">
        <v>20</v>
      </c>
      <c r="B21" s="2">
        <f t="shared" si="4"/>
        <v>2</v>
      </c>
      <c r="C21" s="2">
        <f t="shared" si="5"/>
        <v>1</v>
      </c>
      <c r="D21" s="2">
        <f t="shared" si="6"/>
        <v>2</v>
      </c>
      <c r="E21" s="2">
        <f t="shared" si="7"/>
        <v>1</v>
      </c>
      <c r="F21" s="2">
        <f t="shared" si="8"/>
        <v>2</v>
      </c>
      <c r="G21" s="2">
        <f t="shared" si="9"/>
        <v>1</v>
      </c>
      <c r="H21" s="2">
        <f t="shared" si="10"/>
        <v>2</v>
      </c>
      <c r="I21" s="2">
        <f t="shared" si="11"/>
        <v>2</v>
      </c>
      <c r="J21" s="2">
        <f t="shared" si="12"/>
        <v>1</v>
      </c>
      <c r="K21" s="2">
        <f t="shared" si="13"/>
        <v>2</v>
      </c>
      <c r="L21" s="2">
        <f t="shared" si="14"/>
        <v>1</v>
      </c>
      <c r="M21" s="2">
        <f t="shared" si="15"/>
        <v>2</v>
      </c>
      <c r="N21" s="2">
        <f t="shared" si="16"/>
        <v>1</v>
      </c>
      <c r="O21" s="2">
        <f t="shared" si="17"/>
        <v>2</v>
      </c>
      <c r="P21" s="2">
        <f t="shared" si="18"/>
        <v>1</v>
      </c>
      <c r="Q21" s="2">
        <f t="shared" si="19"/>
        <v>2</v>
      </c>
      <c r="R21" s="2">
        <f t="shared" si="20"/>
        <v>1</v>
      </c>
      <c r="S21" s="2">
        <f t="shared" si="21"/>
        <v>2</v>
      </c>
      <c r="T21" s="2">
        <f t="shared" si="22"/>
        <v>1</v>
      </c>
      <c r="U21" s="2">
        <f t="shared" si="23"/>
        <v>2</v>
      </c>
      <c r="V21" s="2">
        <f t="shared" si="24"/>
        <v>1</v>
      </c>
      <c r="W21" s="2">
        <f t="shared" si="25"/>
        <v>2</v>
      </c>
      <c r="X21" s="2">
        <f t="shared" si="26"/>
        <v>1</v>
      </c>
      <c r="Y21" s="2">
        <f t="shared" si="27"/>
        <v>1</v>
      </c>
      <c r="Z21" s="2">
        <f t="shared" si="28"/>
        <v>2</v>
      </c>
      <c r="AA21" s="2">
        <f t="shared" si="29"/>
        <v>1</v>
      </c>
      <c r="AB21" s="2">
        <f t="shared" si="30"/>
        <v>2</v>
      </c>
      <c r="AC21" s="2">
        <f t="shared" si="31"/>
        <v>1</v>
      </c>
      <c r="AD21" s="2">
        <f t="shared" si="32"/>
        <v>2</v>
      </c>
      <c r="AE21" s="2">
        <f t="shared" si="33"/>
        <v>1</v>
      </c>
      <c r="AF21" s="2">
        <f t="shared" si="34"/>
        <v>2</v>
      </c>
      <c r="AH21" s="1">
        <v>20</v>
      </c>
      <c r="AI21" s="3">
        <v>-1</v>
      </c>
      <c r="AJ21" s="3">
        <v>1</v>
      </c>
      <c r="AK21" s="2">
        <f t="shared" si="35"/>
        <v>-1</v>
      </c>
      <c r="AL21" s="3">
        <v>1</v>
      </c>
      <c r="AM21" s="2">
        <f t="shared" si="36"/>
        <v>-1</v>
      </c>
      <c r="AN21" s="2">
        <f t="shared" si="37"/>
        <v>1</v>
      </c>
      <c r="AO21" s="2">
        <f t="shared" si="38"/>
        <v>-1</v>
      </c>
      <c r="AP21" s="3">
        <v>-1</v>
      </c>
      <c r="AQ21" s="2">
        <f t="shared" si="39"/>
        <v>1</v>
      </c>
      <c r="AR21" s="2">
        <f t="shared" si="40"/>
        <v>-1</v>
      </c>
      <c r="AS21" s="2">
        <f t="shared" si="41"/>
        <v>1</v>
      </c>
      <c r="AT21" s="2">
        <f t="shared" si="42"/>
        <v>-1</v>
      </c>
      <c r="AU21" s="2">
        <f t="shared" si="43"/>
        <v>1</v>
      </c>
      <c r="AV21" s="2">
        <f t="shared" si="44"/>
        <v>-1</v>
      </c>
      <c r="AW21" s="2">
        <f t="shared" si="45"/>
        <v>1</v>
      </c>
      <c r="AX21" s="3">
        <v>-1</v>
      </c>
      <c r="AY21" s="2">
        <f t="shared" si="46"/>
        <v>1</v>
      </c>
      <c r="AZ21" s="2">
        <f t="shared" si="47"/>
        <v>-1</v>
      </c>
      <c r="BA21" s="2">
        <f t="shared" si="48"/>
        <v>1</v>
      </c>
      <c r="BB21" s="2">
        <f t="shared" si="49"/>
        <v>-1</v>
      </c>
      <c r="BC21" s="2">
        <f t="shared" si="50"/>
        <v>1</v>
      </c>
      <c r="BD21" s="2">
        <f t="shared" si="51"/>
        <v>-1</v>
      </c>
      <c r="BE21" s="2">
        <f t="shared" si="52"/>
        <v>1</v>
      </c>
      <c r="BF21" s="2">
        <f t="shared" si="53"/>
        <v>1</v>
      </c>
      <c r="BG21" s="2">
        <f t="shared" si="54"/>
        <v>-1</v>
      </c>
      <c r="BH21" s="2">
        <f t="shared" si="55"/>
        <v>1</v>
      </c>
      <c r="BI21" s="2">
        <f t="shared" si="56"/>
        <v>-1</v>
      </c>
      <c r="BJ21" s="2">
        <f t="shared" si="57"/>
        <v>1</v>
      </c>
      <c r="BK21" s="2">
        <f t="shared" si="58"/>
        <v>-1</v>
      </c>
      <c r="BL21" s="2">
        <f t="shared" si="59"/>
        <v>1</v>
      </c>
      <c r="BM21" s="2">
        <f t="shared" si="60"/>
        <v>-1</v>
      </c>
    </row>
    <row r="22" spans="1:65">
      <c r="A22" s="1">
        <v>21</v>
      </c>
      <c r="B22" s="2">
        <f t="shared" si="4"/>
        <v>2</v>
      </c>
      <c r="C22" s="2">
        <f t="shared" si="5"/>
        <v>1</v>
      </c>
      <c r="D22" s="2">
        <f t="shared" si="6"/>
        <v>2</v>
      </c>
      <c r="E22" s="2">
        <f t="shared" si="7"/>
        <v>2</v>
      </c>
      <c r="F22" s="2">
        <f t="shared" si="8"/>
        <v>1</v>
      </c>
      <c r="G22" s="2">
        <f t="shared" si="9"/>
        <v>2</v>
      </c>
      <c r="H22" s="2">
        <f t="shared" si="10"/>
        <v>1</v>
      </c>
      <c r="I22" s="2">
        <f t="shared" si="11"/>
        <v>1</v>
      </c>
      <c r="J22" s="2">
        <f t="shared" si="12"/>
        <v>2</v>
      </c>
      <c r="K22" s="2">
        <f t="shared" si="13"/>
        <v>1</v>
      </c>
      <c r="L22" s="2">
        <f t="shared" si="14"/>
        <v>2</v>
      </c>
      <c r="M22" s="2">
        <f t="shared" si="15"/>
        <v>2</v>
      </c>
      <c r="N22" s="2">
        <f t="shared" si="16"/>
        <v>1</v>
      </c>
      <c r="O22" s="2">
        <f t="shared" si="17"/>
        <v>2</v>
      </c>
      <c r="P22" s="2">
        <f t="shared" si="18"/>
        <v>1</v>
      </c>
      <c r="Q22" s="2">
        <f t="shared" si="19"/>
        <v>1</v>
      </c>
      <c r="R22" s="2">
        <f t="shared" si="20"/>
        <v>2</v>
      </c>
      <c r="S22" s="2">
        <f t="shared" si="21"/>
        <v>1</v>
      </c>
      <c r="T22" s="2">
        <f t="shared" si="22"/>
        <v>2</v>
      </c>
      <c r="U22" s="2">
        <f t="shared" si="23"/>
        <v>2</v>
      </c>
      <c r="V22" s="2">
        <f t="shared" si="24"/>
        <v>1</v>
      </c>
      <c r="W22" s="2">
        <f t="shared" si="25"/>
        <v>2</v>
      </c>
      <c r="X22" s="2">
        <f t="shared" si="26"/>
        <v>1</v>
      </c>
      <c r="Y22" s="2">
        <f t="shared" si="27"/>
        <v>1</v>
      </c>
      <c r="Z22" s="2">
        <f t="shared" si="28"/>
        <v>2</v>
      </c>
      <c r="AA22" s="2">
        <f t="shared" si="29"/>
        <v>1</v>
      </c>
      <c r="AB22" s="2">
        <f t="shared" si="30"/>
        <v>2</v>
      </c>
      <c r="AC22" s="2">
        <f t="shared" si="31"/>
        <v>2</v>
      </c>
      <c r="AD22" s="2">
        <f t="shared" si="32"/>
        <v>1</v>
      </c>
      <c r="AE22" s="2">
        <f t="shared" si="33"/>
        <v>2</v>
      </c>
      <c r="AF22" s="2">
        <f t="shared" si="34"/>
        <v>1</v>
      </c>
      <c r="AH22" s="1">
        <v>21</v>
      </c>
      <c r="AI22" s="3">
        <v>-1</v>
      </c>
      <c r="AJ22" s="3">
        <v>1</v>
      </c>
      <c r="AK22" s="2">
        <f t="shared" si="35"/>
        <v>-1</v>
      </c>
      <c r="AL22" s="3">
        <v>-1</v>
      </c>
      <c r="AM22" s="2">
        <f t="shared" si="36"/>
        <v>1</v>
      </c>
      <c r="AN22" s="2">
        <f t="shared" si="37"/>
        <v>-1</v>
      </c>
      <c r="AO22" s="2">
        <f t="shared" si="38"/>
        <v>1</v>
      </c>
      <c r="AP22" s="3">
        <v>1</v>
      </c>
      <c r="AQ22" s="2">
        <f t="shared" si="39"/>
        <v>-1</v>
      </c>
      <c r="AR22" s="2">
        <f t="shared" si="40"/>
        <v>1</v>
      </c>
      <c r="AS22" s="2">
        <f t="shared" si="41"/>
        <v>-1</v>
      </c>
      <c r="AT22" s="2">
        <f t="shared" si="42"/>
        <v>-1</v>
      </c>
      <c r="AU22" s="2">
        <f t="shared" si="43"/>
        <v>1</v>
      </c>
      <c r="AV22" s="2">
        <f t="shared" si="44"/>
        <v>-1</v>
      </c>
      <c r="AW22" s="2">
        <f t="shared" si="45"/>
        <v>1</v>
      </c>
      <c r="AX22" s="3">
        <v>1</v>
      </c>
      <c r="AY22" s="2">
        <f t="shared" si="46"/>
        <v>-1</v>
      </c>
      <c r="AZ22" s="2">
        <f t="shared" si="47"/>
        <v>1</v>
      </c>
      <c r="BA22" s="2">
        <f t="shared" si="48"/>
        <v>-1</v>
      </c>
      <c r="BB22" s="2">
        <f t="shared" si="49"/>
        <v>-1</v>
      </c>
      <c r="BC22" s="2">
        <f t="shared" si="50"/>
        <v>1</v>
      </c>
      <c r="BD22" s="2">
        <f t="shared" si="51"/>
        <v>-1</v>
      </c>
      <c r="BE22" s="2">
        <f t="shared" si="52"/>
        <v>1</v>
      </c>
      <c r="BF22" s="2">
        <f t="shared" si="53"/>
        <v>1</v>
      </c>
      <c r="BG22" s="2">
        <f t="shared" si="54"/>
        <v>-1</v>
      </c>
      <c r="BH22" s="2">
        <f t="shared" si="55"/>
        <v>1</v>
      </c>
      <c r="BI22" s="2">
        <f t="shared" si="56"/>
        <v>-1</v>
      </c>
      <c r="BJ22" s="2">
        <f t="shared" si="57"/>
        <v>-1</v>
      </c>
      <c r="BK22" s="2">
        <f t="shared" si="58"/>
        <v>1</v>
      </c>
      <c r="BL22" s="2">
        <f t="shared" si="59"/>
        <v>-1</v>
      </c>
      <c r="BM22" s="2">
        <f t="shared" si="60"/>
        <v>1</v>
      </c>
    </row>
    <row r="23" spans="1:65">
      <c r="A23" s="1">
        <v>22</v>
      </c>
      <c r="B23" s="2">
        <f t="shared" si="4"/>
        <v>2</v>
      </c>
      <c r="C23" s="2">
        <f t="shared" si="5"/>
        <v>1</v>
      </c>
      <c r="D23" s="2">
        <f t="shared" si="6"/>
        <v>2</v>
      </c>
      <c r="E23" s="2">
        <f t="shared" si="7"/>
        <v>2</v>
      </c>
      <c r="F23" s="2">
        <f t="shared" si="8"/>
        <v>1</v>
      </c>
      <c r="G23" s="2">
        <f t="shared" si="9"/>
        <v>2</v>
      </c>
      <c r="H23" s="2">
        <f t="shared" si="10"/>
        <v>1</v>
      </c>
      <c r="I23" s="2">
        <f t="shared" si="11"/>
        <v>1</v>
      </c>
      <c r="J23" s="2">
        <f t="shared" si="12"/>
        <v>2</v>
      </c>
      <c r="K23" s="2">
        <f t="shared" si="13"/>
        <v>1</v>
      </c>
      <c r="L23" s="2">
        <f t="shared" si="14"/>
        <v>2</v>
      </c>
      <c r="M23" s="2">
        <f t="shared" si="15"/>
        <v>2</v>
      </c>
      <c r="N23" s="2">
        <f t="shared" si="16"/>
        <v>1</v>
      </c>
      <c r="O23" s="2">
        <f t="shared" si="17"/>
        <v>2</v>
      </c>
      <c r="P23" s="2">
        <f t="shared" si="18"/>
        <v>1</v>
      </c>
      <c r="Q23" s="2">
        <f t="shared" si="19"/>
        <v>2</v>
      </c>
      <c r="R23" s="2">
        <f t="shared" si="20"/>
        <v>1</v>
      </c>
      <c r="S23" s="2">
        <f t="shared" si="21"/>
        <v>2</v>
      </c>
      <c r="T23" s="2">
        <f t="shared" si="22"/>
        <v>1</v>
      </c>
      <c r="U23" s="2">
        <f t="shared" si="23"/>
        <v>1</v>
      </c>
      <c r="V23" s="2">
        <f t="shared" si="24"/>
        <v>2</v>
      </c>
      <c r="W23" s="2">
        <f t="shared" si="25"/>
        <v>1</v>
      </c>
      <c r="X23" s="2">
        <f t="shared" si="26"/>
        <v>2</v>
      </c>
      <c r="Y23" s="2">
        <f t="shared" si="27"/>
        <v>2</v>
      </c>
      <c r="Z23" s="2">
        <f t="shared" si="28"/>
        <v>1</v>
      </c>
      <c r="AA23" s="2">
        <f t="shared" si="29"/>
        <v>2</v>
      </c>
      <c r="AB23" s="2">
        <f t="shared" si="30"/>
        <v>1</v>
      </c>
      <c r="AC23" s="2">
        <f t="shared" si="31"/>
        <v>1</v>
      </c>
      <c r="AD23" s="2">
        <f t="shared" si="32"/>
        <v>2</v>
      </c>
      <c r="AE23" s="2">
        <f t="shared" si="33"/>
        <v>1</v>
      </c>
      <c r="AF23" s="2">
        <f t="shared" si="34"/>
        <v>2</v>
      </c>
      <c r="AH23" s="1">
        <v>22</v>
      </c>
      <c r="AI23" s="3">
        <v>-1</v>
      </c>
      <c r="AJ23" s="3">
        <v>1</v>
      </c>
      <c r="AK23" s="2">
        <f t="shared" si="35"/>
        <v>-1</v>
      </c>
      <c r="AL23" s="3">
        <v>-1</v>
      </c>
      <c r="AM23" s="2">
        <f t="shared" si="36"/>
        <v>1</v>
      </c>
      <c r="AN23" s="2">
        <f t="shared" si="37"/>
        <v>-1</v>
      </c>
      <c r="AO23" s="2">
        <f t="shared" si="38"/>
        <v>1</v>
      </c>
      <c r="AP23" s="3">
        <v>1</v>
      </c>
      <c r="AQ23" s="2">
        <f t="shared" si="39"/>
        <v>-1</v>
      </c>
      <c r="AR23" s="2">
        <f t="shared" si="40"/>
        <v>1</v>
      </c>
      <c r="AS23" s="2">
        <f t="shared" si="41"/>
        <v>-1</v>
      </c>
      <c r="AT23" s="2">
        <f t="shared" si="42"/>
        <v>-1</v>
      </c>
      <c r="AU23" s="2">
        <f t="shared" si="43"/>
        <v>1</v>
      </c>
      <c r="AV23" s="2">
        <f t="shared" si="44"/>
        <v>-1</v>
      </c>
      <c r="AW23" s="2">
        <f t="shared" si="45"/>
        <v>1</v>
      </c>
      <c r="AX23" s="3">
        <v>-1</v>
      </c>
      <c r="AY23" s="2">
        <f t="shared" si="46"/>
        <v>1</v>
      </c>
      <c r="AZ23" s="2">
        <f t="shared" si="47"/>
        <v>-1</v>
      </c>
      <c r="BA23" s="2">
        <f t="shared" si="48"/>
        <v>1</v>
      </c>
      <c r="BB23" s="2">
        <f t="shared" si="49"/>
        <v>1</v>
      </c>
      <c r="BC23" s="2">
        <f t="shared" si="50"/>
        <v>-1</v>
      </c>
      <c r="BD23" s="2">
        <f t="shared" si="51"/>
        <v>1</v>
      </c>
      <c r="BE23" s="2">
        <f t="shared" si="52"/>
        <v>-1</v>
      </c>
      <c r="BF23" s="2">
        <f t="shared" si="53"/>
        <v>-1</v>
      </c>
      <c r="BG23" s="2">
        <f t="shared" si="54"/>
        <v>1</v>
      </c>
      <c r="BH23" s="2">
        <f t="shared" si="55"/>
        <v>-1</v>
      </c>
      <c r="BI23" s="2">
        <f t="shared" si="56"/>
        <v>1</v>
      </c>
      <c r="BJ23" s="2">
        <f t="shared" si="57"/>
        <v>1</v>
      </c>
      <c r="BK23" s="2">
        <f t="shared" si="58"/>
        <v>-1</v>
      </c>
      <c r="BL23" s="2">
        <f t="shared" si="59"/>
        <v>1</v>
      </c>
      <c r="BM23" s="2">
        <f t="shared" si="60"/>
        <v>-1</v>
      </c>
    </row>
    <row r="24" spans="1:65">
      <c r="A24" s="1">
        <v>23</v>
      </c>
      <c r="B24" s="2">
        <f t="shared" si="4"/>
        <v>2</v>
      </c>
      <c r="C24" s="2">
        <f t="shared" si="5"/>
        <v>1</v>
      </c>
      <c r="D24" s="2">
        <f t="shared" si="6"/>
        <v>2</v>
      </c>
      <c r="E24" s="2">
        <f t="shared" si="7"/>
        <v>2</v>
      </c>
      <c r="F24" s="2">
        <f t="shared" si="8"/>
        <v>1</v>
      </c>
      <c r="G24" s="2">
        <f t="shared" si="9"/>
        <v>2</v>
      </c>
      <c r="H24" s="2">
        <f t="shared" si="10"/>
        <v>1</v>
      </c>
      <c r="I24" s="2">
        <f t="shared" si="11"/>
        <v>2</v>
      </c>
      <c r="J24" s="2">
        <f t="shared" si="12"/>
        <v>1</v>
      </c>
      <c r="K24" s="2">
        <f t="shared" si="13"/>
        <v>2</v>
      </c>
      <c r="L24" s="2">
        <f t="shared" si="14"/>
        <v>1</v>
      </c>
      <c r="M24" s="2">
        <f t="shared" si="15"/>
        <v>1</v>
      </c>
      <c r="N24" s="2">
        <f t="shared" si="16"/>
        <v>2</v>
      </c>
      <c r="O24" s="2">
        <f t="shared" si="17"/>
        <v>1</v>
      </c>
      <c r="P24" s="2">
        <f t="shared" si="18"/>
        <v>2</v>
      </c>
      <c r="Q24" s="2">
        <f t="shared" si="19"/>
        <v>1</v>
      </c>
      <c r="R24" s="2">
        <f t="shared" si="20"/>
        <v>2</v>
      </c>
      <c r="S24" s="2">
        <f t="shared" si="21"/>
        <v>1</v>
      </c>
      <c r="T24" s="2">
        <f t="shared" si="22"/>
        <v>2</v>
      </c>
      <c r="U24" s="2">
        <f t="shared" si="23"/>
        <v>2</v>
      </c>
      <c r="V24" s="2">
        <f t="shared" si="24"/>
        <v>1</v>
      </c>
      <c r="W24" s="2">
        <f t="shared" si="25"/>
        <v>2</v>
      </c>
      <c r="X24" s="2">
        <f t="shared" si="26"/>
        <v>1</v>
      </c>
      <c r="Y24" s="2">
        <f t="shared" si="27"/>
        <v>2</v>
      </c>
      <c r="Z24" s="2">
        <f t="shared" si="28"/>
        <v>1</v>
      </c>
      <c r="AA24" s="2">
        <f t="shared" si="29"/>
        <v>2</v>
      </c>
      <c r="AB24" s="2">
        <f t="shared" si="30"/>
        <v>1</v>
      </c>
      <c r="AC24" s="2">
        <f t="shared" si="31"/>
        <v>1</v>
      </c>
      <c r="AD24" s="2">
        <f t="shared" si="32"/>
        <v>2</v>
      </c>
      <c r="AE24" s="2">
        <f t="shared" si="33"/>
        <v>1</v>
      </c>
      <c r="AF24" s="2">
        <f t="shared" si="34"/>
        <v>2</v>
      </c>
      <c r="AH24" s="1">
        <v>23</v>
      </c>
      <c r="AI24" s="3">
        <v>-1</v>
      </c>
      <c r="AJ24" s="3">
        <v>1</v>
      </c>
      <c r="AK24" s="2">
        <f t="shared" si="35"/>
        <v>-1</v>
      </c>
      <c r="AL24" s="3">
        <v>-1</v>
      </c>
      <c r="AM24" s="2">
        <f t="shared" si="36"/>
        <v>1</v>
      </c>
      <c r="AN24" s="2">
        <f t="shared" si="37"/>
        <v>-1</v>
      </c>
      <c r="AO24" s="2">
        <f t="shared" si="38"/>
        <v>1</v>
      </c>
      <c r="AP24" s="3">
        <v>-1</v>
      </c>
      <c r="AQ24" s="2">
        <f t="shared" si="39"/>
        <v>1</v>
      </c>
      <c r="AR24" s="2">
        <f t="shared" si="40"/>
        <v>-1</v>
      </c>
      <c r="AS24" s="2">
        <f t="shared" si="41"/>
        <v>1</v>
      </c>
      <c r="AT24" s="2">
        <f t="shared" si="42"/>
        <v>1</v>
      </c>
      <c r="AU24" s="2">
        <f t="shared" si="43"/>
        <v>-1</v>
      </c>
      <c r="AV24" s="2">
        <f t="shared" si="44"/>
        <v>1</v>
      </c>
      <c r="AW24" s="2">
        <f t="shared" si="45"/>
        <v>-1</v>
      </c>
      <c r="AX24" s="3">
        <v>1</v>
      </c>
      <c r="AY24" s="2">
        <f t="shared" si="46"/>
        <v>-1</v>
      </c>
      <c r="AZ24" s="2">
        <f t="shared" si="47"/>
        <v>1</v>
      </c>
      <c r="BA24" s="2">
        <f t="shared" si="48"/>
        <v>-1</v>
      </c>
      <c r="BB24" s="2">
        <f t="shared" si="49"/>
        <v>-1</v>
      </c>
      <c r="BC24" s="2">
        <f t="shared" si="50"/>
        <v>1</v>
      </c>
      <c r="BD24" s="2">
        <f t="shared" si="51"/>
        <v>-1</v>
      </c>
      <c r="BE24" s="2">
        <f t="shared" si="52"/>
        <v>1</v>
      </c>
      <c r="BF24" s="2">
        <f t="shared" si="53"/>
        <v>-1</v>
      </c>
      <c r="BG24" s="2">
        <f t="shared" si="54"/>
        <v>1</v>
      </c>
      <c r="BH24" s="2">
        <f t="shared" si="55"/>
        <v>-1</v>
      </c>
      <c r="BI24" s="2">
        <f t="shared" si="56"/>
        <v>1</v>
      </c>
      <c r="BJ24" s="2">
        <f t="shared" si="57"/>
        <v>1</v>
      </c>
      <c r="BK24" s="2">
        <f t="shared" si="58"/>
        <v>-1</v>
      </c>
      <c r="BL24" s="2">
        <f t="shared" si="59"/>
        <v>1</v>
      </c>
      <c r="BM24" s="2">
        <f t="shared" si="60"/>
        <v>-1</v>
      </c>
    </row>
    <row r="25" spans="1:65">
      <c r="A25" s="1">
        <v>24</v>
      </c>
      <c r="B25" s="2">
        <f t="shared" si="4"/>
        <v>2</v>
      </c>
      <c r="C25" s="2">
        <f t="shared" si="5"/>
        <v>1</v>
      </c>
      <c r="D25" s="2">
        <f t="shared" si="6"/>
        <v>2</v>
      </c>
      <c r="E25" s="2">
        <f t="shared" si="7"/>
        <v>2</v>
      </c>
      <c r="F25" s="2">
        <f t="shared" si="8"/>
        <v>1</v>
      </c>
      <c r="G25" s="2">
        <f t="shared" si="9"/>
        <v>2</v>
      </c>
      <c r="H25" s="2">
        <f t="shared" si="10"/>
        <v>1</v>
      </c>
      <c r="I25" s="2">
        <f t="shared" si="11"/>
        <v>2</v>
      </c>
      <c r="J25" s="2">
        <f t="shared" si="12"/>
        <v>1</v>
      </c>
      <c r="K25" s="2">
        <f t="shared" si="13"/>
        <v>2</v>
      </c>
      <c r="L25" s="2">
        <f t="shared" si="14"/>
        <v>1</v>
      </c>
      <c r="M25" s="2">
        <f t="shared" si="15"/>
        <v>1</v>
      </c>
      <c r="N25" s="2">
        <f t="shared" si="16"/>
        <v>2</v>
      </c>
      <c r="O25" s="2">
        <f t="shared" si="17"/>
        <v>1</v>
      </c>
      <c r="P25" s="2">
        <f t="shared" si="18"/>
        <v>2</v>
      </c>
      <c r="Q25" s="2">
        <f t="shared" si="19"/>
        <v>2</v>
      </c>
      <c r="R25" s="2">
        <f t="shared" si="20"/>
        <v>1</v>
      </c>
      <c r="S25" s="2">
        <f t="shared" si="21"/>
        <v>2</v>
      </c>
      <c r="T25" s="2">
        <f t="shared" si="22"/>
        <v>1</v>
      </c>
      <c r="U25" s="2">
        <f t="shared" si="23"/>
        <v>1</v>
      </c>
      <c r="V25" s="2">
        <f t="shared" si="24"/>
        <v>2</v>
      </c>
      <c r="W25" s="2">
        <f t="shared" si="25"/>
        <v>1</v>
      </c>
      <c r="X25" s="2">
        <f t="shared" si="26"/>
        <v>2</v>
      </c>
      <c r="Y25" s="2">
        <f t="shared" si="27"/>
        <v>1</v>
      </c>
      <c r="Z25" s="2">
        <f t="shared" si="28"/>
        <v>2</v>
      </c>
      <c r="AA25" s="2">
        <f t="shared" si="29"/>
        <v>1</v>
      </c>
      <c r="AB25" s="2">
        <f t="shared" si="30"/>
        <v>2</v>
      </c>
      <c r="AC25" s="2">
        <f t="shared" si="31"/>
        <v>2</v>
      </c>
      <c r="AD25" s="2">
        <f t="shared" si="32"/>
        <v>1</v>
      </c>
      <c r="AE25" s="2">
        <f t="shared" si="33"/>
        <v>2</v>
      </c>
      <c r="AF25" s="2">
        <f t="shared" si="34"/>
        <v>1</v>
      </c>
      <c r="AH25" s="1">
        <v>24</v>
      </c>
      <c r="AI25" s="3">
        <v>-1</v>
      </c>
      <c r="AJ25" s="3">
        <v>1</v>
      </c>
      <c r="AK25" s="2">
        <f t="shared" si="35"/>
        <v>-1</v>
      </c>
      <c r="AL25" s="3">
        <v>-1</v>
      </c>
      <c r="AM25" s="2">
        <f t="shared" si="36"/>
        <v>1</v>
      </c>
      <c r="AN25" s="2">
        <f t="shared" si="37"/>
        <v>-1</v>
      </c>
      <c r="AO25" s="2">
        <f t="shared" si="38"/>
        <v>1</v>
      </c>
      <c r="AP25" s="3">
        <v>-1</v>
      </c>
      <c r="AQ25" s="2">
        <f t="shared" si="39"/>
        <v>1</v>
      </c>
      <c r="AR25" s="2">
        <f t="shared" si="40"/>
        <v>-1</v>
      </c>
      <c r="AS25" s="2">
        <f t="shared" si="41"/>
        <v>1</v>
      </c>
      <c r="AT25" s="2">
        <f t="shared" si="42"/>
        <v>1</v>
      </c>
      <c r="AU25" s="2">
        <f t="shared" si="43"/>
        <v>-1</v>
      </c>
      <c r="AV25" s="2">
        <f t="shared" si="44"/>
        <v>1</v>
      </c>
      <c r="AW25" s="2">
        <f t="shared" si="45"/>
        <v>-1</v>
      </c>
      <c r="AX25" s="3">
        <v>-1</v>
      </c>
      <c r="AY25" s="2">
        <f t="shared" si="46"/>
        <v>1</v>
      </c>
      <c r="AZ25" s="2">
        <f t="shared" si="47"/>
        <v>-1</v>
      </c>
      <c r="BA25" s="2">
        <f t="shared" si="48"/>
        <v>1</v>
      </c>
      <c r="BB25" s="2">
        <f t="shared" si="49"/>
        <v>1</v>
      </c>
      <c r="BC25" s="2">
        <f t="shared" si="50"/>
        <v>-1</v>
      </c>
      <c r="BD25" s="2">
        <f t="shared" si="51"/>
        <v>1</v>
      </c>
      <c r="BE25" s="2">
        <f t="shared" si="52"/>
        <v>-1</v>
      </c>
      <c r="BF25" s="2">
        <f t="shared" si="53"/>
        <v>1</v>
      </c>
      <c r="BG25" s="2">
        <f t="shared" si="54"/>
        <v>-1</v>
      </c>
      <c r="BH25" s="2">
        <f t="shared" si="55"/>
        <v>1</v>
      </c>
      <c r="BI25" s="2">
        <f t="shared" si="56"/>
        <v>-1</v>
      </c>
      <c r="BJ25" s="2">
        <f t="shared" si="57"/>
        <v>-1</v>
      </c>
      <c r="BK25" s="2">
        <f t="shared" si="58"/>
        <v>1</v>
      </c>
      <c r="BL25" s="2">
        <f t="shared" si="59"/>
        <v>-1</v>
      </c>
      <c r="BM25" s="2">
        <f t="shared" si="60"/>
        <v>1</v>
      </c>
    </row>
    <row r="26" spans="1:65">
      <c r="A26" s="1">
        <v>25</v>
      </c>
      <c r="B26" s="2">
        <f t="shared" si="4"/>
        <v>2</v>
      </c>
      <c r="C26" s="2">
        <f t="shared" si="5"/>
        <v>2</v>
      </c>
      <c r="D26" s="2">
        <f t="shared" si="6"/>
        <v>1</v>
      </c>
      <c r="E26" s="2">
        <f t="shared" si="7"/>
        <v>1</v>
      </c>
      <c r="F26" s="2">
        <f t="shared" si="8"/>
        <v>2</v>
      </c>
      <c r="G26" s="2">
        <f t="shared" si="9"/>
        <v>2</v>
      </c>
      <c r="H26" s="2">
        <f t="shared" si="10"/>
        <v>1</v>
      </c>
      <c r="I26" s="2">
        <f t="shared" si="11"/>
        <v>1</v>
      </c>
      <c r="J26" s="2">
        <f t="shared" si="12"/>
        <v>2</v>
      </c>
      <c r="K26" s="2">
        <f t="shared" si="13"/>
        <v>2</v>
      </c>
      <c r="L26" s="2">
        <f t="shared" si="14"/>
        <v>1</v>
      </c>
      <c r="M26" s="2">
        <f t="shared" si="15"/>
        <v>1</v>
      </c>
      <c r="N26" s="2">
        <f t="shared" si="16"/>
        <v>2</v>
      </c>
      <c r="O26" s="2">
        <f t="shared" si="17"/>
        <v>2</v>
      </c>
      <c r="P26" s="2">
        <f t="shared" si="18"/>
        <v>1</v>
      </c>
      <c r="Q26" s="2">
        <f t="shared" si="19"/>
        <v>1</v>
      </c>
      <c r="R26" s="2">
        <f t="shared" si="20"/>
        <v>2</v>
      </c>
      <c r="S26" s="2">
        <f t="shared" si="21"/>
        <v>2</v>
      </c>
      <c r="T26" s="2">
        <f t="shared" si="22"/>
        <v>1</v>
      </c>
      <c r="U26" s="2">
        <f t="shared" si="23"/>
        <v>1</v>
      </c>
      <c r="V26" s="2">
        <f t="shared" si="24"/>
        <v>2</v>
      </c>
      <c r="W26" s="2">
        <f t="shared" si="25"/>
        <v>2</v>
      </c>
      <c r="X26" s="2">
        <f t="shared" si="26"/>
        <v>1</v>
      </c>
      <c r="Y26" s="2">
        <f t="shared" si="27"/>
        <v>1</v>
      </c>
      <c r="Z26" s="2">
        <f t="shared" si="28"/>
        <v>2</v>
      </c>
      <c r="AA26" s="2">
        <f t="shared" si="29"/>
        <v>2</v>
      </c>
      <c r="AB26" s="2">
        <f t="shared" si="30"/>
        <v>1</v>
      </c>
      <c r="AC26" s="2">
        <f t="shared" si="31"/>
        <v>1</v>
      </c>
      <c r="AD26" s="2">
        <f t="shared" si="32"/>
        <v>2</v>
      </c>
      <c r="AE26" s="2">
        <f t="shared" si="33"/>
        <v>2</v>
      </c>
      <c r="AF26" s="2">
        <f t="shared" si="34"/>
        <v>1</v>
      </c>
      <c r="AH26" s="1">
        <v>25</v>
      </c>
      <c r="AI26" s="3">
        <v>-1</v>
      </c>
      <c r="AJ26" s="3">
        <v>-1</v>
      </c>
      <c r="AK26" s="2">
        <f t="shared" si="35"/>
        <v>1</v>
      </c>
      <c r="AL26" s="3">
        <v>1</v>
      </c>
      <c r="AM26" s="2">
        <f t="shared" si="36"/>
        <v>-1</v>
      </c>
      <c r="AN26" s="2">
        <f t="shared" si="37"/>
        <v>-1</v>
      </c>
      <c r="AO26" s="2">
        <f t="shared" si="38"/>
        <v>1</v>
      </c>
      <c r="AP26" s="3">
        <v>1</v>
      </c>
      <c r="AQ26" s="2">
        <f t="shared" si="39"/>
        <v>-1</v>
      </c>
      <c r="AR26" s="2">
        <f t="shared" si="40"/>
        <v>-1</v>
      </c>
      <c r="AS26" s="2">
        <f t="shared" si="41"/>
        <v>1</v>
      </c>
      <c r="AT26" s="2">
        <f t="shared" si="42"/>
        <v>1</v>
      </c>
      <c r="AU26" s="2">
        <f t="shared" si="43"/>
        <v>-1</v>
      </c>
      <c r="AV26" s="2">
        <f t="shared" si="44"/>
        <v>-1</v>
      </c>
      <c r="AW26" s="2">
        <f t="shared" si="45"/>
        <v>1</v>
      </c>
      <c r="AX26" s="3">
        <v>1</v>
      </c>
      <c r="AY26" s="2">
        <f t="shared" si="46"/>
        <v>-1</v>
      </c>
      <c r="AZ26" s="2">
        <f t="shared" si="47"/>
        <v>-1</v>
      </c>
      <c r="BA26" s="2">
        <f t="shared" si="48"/>
        <v>1</v>
      </c>
      <c r="BB26" s="2">
        <f t="shared" si="49"/>
        <v>1</v>
      </c>
      <c r="BC26" s="2">
        <f t="shared" si="50"/>
        <v>-1</v>
      </c>
      <c r="BD26" s="2">
        <f t="shared" si="51"/>
        <v>-1</v>
      </c>
      <c r="BE26" s="2">
        <f t="shared" si="52"/>
        <v>1</v>
      </c>
      <c r="BF26" s="2">
        <f t="shared" si="53"/>
        <v>1</v>
      </c>
      <c r="BG26" s="2">
        <f t="shared" si="54"/>
        <v>-1</v>
      </c>
      <c r="BH26" s="2">
        <f t="shared" si="55"/>
        <v>-1</v>
      </c>
      <c r="BI26" s="2">
        <f t="shared" si="56"/>
        <v>1</v>
      </c>
      <c r="BJ26" s="2">
        <f t="shared" si="57"/>
        <v>1</v>
      </c>
      <c r="BK26" s="2">
        <f t="shared" si="58"/>
        <v>-1</v>
      </c>
      <c r="BL26" s="2">
        <f t="shared" si="59"/>
        <v>-1</v>
      </c>
      <c r="BM26" s="2">
        <f t="shared" si="60"/>
        <v>1</v>
      </c>
    </row>
    <row r="27" spans="1:65">
      <c r="A27" s="1">
        <v>26</v>
      </c>
      <c r="B27" s="2">
        <f t="shared" si="4"/>
        <v>2</v>
      </c>
      <c r="C27" s="2">
        <f t="shared" si="5"/>
        <v>2</v>
      </c>
      <c r="D27" s="2">
        <f t="shared" si="6"/>
        <v>1</v>
      </c>
      <c r="E27" s="2">
        <f t="shared" si="7"/>
        <v>1</v>
      </c>
      <c r="F27" s="2">
        <f t="shared" si="8"/>
        <v>2</v>
      </c>
      <c r="G27" s="2">
        <f t="shared" si="9"/>
        <v>2</v>
      </c>
      <c r="H27" s="2">
        <f t="shared" si="10"/>
        <v>1</v>
      </c>
      <c r="I27" s="2">
        <f t="shared" si="11"/>
        <v>1</v>
      </c>
      <c r="J27" s="2">
        <f t="shared" si="12"/>
        <v>2</v>
      </c>
      <c r="K27" s="2">
        <f t="shared" si="13"/>
        <v>2</v>
      </c>
      <c r="L27" s="2">
        <f t="shared" si="14"/>
        <v>1</v>
      </c>
      <c r="M27" s="2">
        <f t="shared" si="15"/>
        <v>1</v>
      </c>
      <c r="N27" s="2">
        <f t="shared" si="16"/>
        <v>2</v>
      </c>
      <c r="O27" s="2">
        <f t="shared" si="17"/>
        <v>2</v>
      </c>
      <c r="P27" s="2">
        <f t="shared" si="18"/>
        <v>1</v>
      </c>
      <c r="Q27" s="2">
        <f t="shared" si="19"/>
        <v>2</v>
      </c>
      <c r="R27" s="2">
        <f t="shared" si="20"/>
        <v>1</v>
      </c>
      <c r="S27" s="2">
        <f t="shared" si="21"/>
        <v>1</v>
      </c>
      <c r="T27" s="2">
        <f t="shared" si="22"/>
        <v>2</v>
      </c>
      <c r="U27" s="2">
        <f t="shared" si="23"/>
        <v>2</v>
      </c>
      <c r="V27" s="2">
        <f t="shared" si="24"/>
        <v>1</v>
      </c>
      <c r="W27" s="2">
        <f t="shared" si="25"/>
        <v>1</v>
      </c>
      <c r="X27" s="2">
        <f t="shared" si="26"/>
        <v>2</v>
      </c>
      <c r="Y27" s="2">
        <f t="shared" si="27"/>
        <v>2</v>
      </c>
      <c r="Z27" s="2">
        <f t="shared" si="28"/>
        <v>1</v>
      </c>
      <c r="AA27" s="2">
        <f t="shared" si="29"/>
        <v>1</v>
      </c>
      <c r="AB27" s="2">
        <f t="shared" si="30"/>
        <v>2</v>
      </c>
      <c r="AC27" s="2">
        <f t="shared" si="31"/>
        <v>2</v>
      </c>
      <c r="AD27" s="2">
        <f t="shared" si="32"/>
        <v>1</v>
      </c>
      <c r="AE27" s="2">
        <f t="shared" si="33"/>
        <v>1</v>
      </c>
      <c r="AF27" s="2">
        <f t="shared" si="34"/>
        <v>2</v>
      </c>
      <c r="AH27" s="1">
        <v>26</v>
      </c>
      <c r="AI27" s="3">
        <v>-1</v>
      </c>
      <c r="AJ27" s="3">
        <v>-1</v>
      </c>
      <c r="AK27" s="2">
        <f t="shared" si="35"/>
        <v>1</v>
      </c>
      <c r="AL27" s="3">
        <v>1</v>
      </c>
      <c r="AM27" s="2">
        <f t="shared" si="36"/>
        <v>-1</v>
      </c>
      <c r="AN27" s="2">
        <f t="shared" si="37"/>
        <v>-1</v>
      </c>
      <c r="AO27" s="2">
        <f t="shared" si="38"/>
        <v>1</v>
      </c>
      <c r="AP27" s="3">
        <v>1</v>
      </c>
      <c r="AQ27" s="2">
        <f t="shared" si="39"/>
        <v>-1</v>
      </c>
      <c r="AR27" s="2">
        <f t="shared" si="40"/>
        <v>-1</v>
      </c>
      <c r="AS27" s="2">
        <f t="shared" si="41"/>
        <v>1</v>
      </c>
      <c r="AT27" s="2">
        <f t="shared" si="42"/>
        <v>1</v>
      </c>
      <c r="AU27" s="2">
        <f t="shared" si="43"/>
        <v>-1</v>
      </c>
      <c r="AV27" s="2">
        <f t="shared" si="44"/>
        <v>-1</v>
      </c>
      <c r="AW27" s="2">
        <f t="shared" si="45"/>
        <v>1</v>
      </c>
      <c r="AX27" s="3">
        <v>-1</v>
      </c>
      <c r="AY27" s="2">
        <f t="shared" si="46"/>
        <v>1</v>
      </c>
      <c r="AZ27" s="2">
        <f t="shared" si="47"/>
        <v>1</v>
      </c>
      <c r="BA27" s="2">
        <f t="shared" si="48"/>
        <v>-1</v>
      </c>
      <c r="BB27" s="2">
        <f t="shared" si="49"/>
        <v>-1</v>
      </c>
      <c r="BC27" s="2">
        <f t="shared" si="50"/>
        <v>1</v>
      </c>
      <c r="BD27" s="2">
        <f t="shared" si="51"/>
        <v>1</v>
      </c>
      <c r="BE27" s="2">
        <f t="shared" si="52"/>
        <v>-1</v>
      </c>
      <c r="BF27" s="2">
        <f t="shared" si="53"/>
        <v>-1</v>
      </c>
      <c r="BG27" s="2">
        <f t="shared" si="54"/>
        <v>1</v>
      </c>
      <c r="BH27" s="2">
        <f t="shared" si="55"/>
        <v>1</v>
      </c>
      <c r="BI27" s="2">
        <f t="shared" si="56"/>
        <v>-1</v>
      </c>
      <c r="BJ27" s="2">
        <f t="shared" si="57"/>
        <v>-1</v>
      </c>
      <c r="BK27" s="2">
        <f t="shared" si="58"/>
        <v>1</v>
      </c>
      <c r="BL27" s="2">
        <f t="shared" si="59"/>
        <v>1</v>
      </c>
      <c r="BM27" s="2">
        <f t="shared" si="60"/>
        <v>-1</v>
      </c>
    </row>
    <row r="28" spans="1:65">
      <c r="A28" s="1">
        <v>27</v>
      </c>
      <c r="B28" s="2">
        <f t="shared" si="4"/>
        <v>2</v>
      </c>
      <c r="C28" s="2">
        <f t="shared" si="5"/>
        <v>2</v>
      </c>
      <c r="D28" s="2">
        <f t="shared" si="6"/>
        <v>1</v>
      </c>
      <c r="E28" s="2">
        <f t="shared" si="7"/>
        <v>1</v>
      </c>
      <c r="F28" s="2">
        <f t="shared" si="8"/>
        <v>2</v>
      </c>
      <c r="G28" s="2">
        <f t="shared" si="9"/>
        <v>2</v>
      </c>
      <c r="H28" s="2">
        <f t="shared" si="10"/>
        <v>1</v>
      </c>
      <c r="I28" s="2">
        <f t="shared" si="11"/>
        <v>2</v>
      </c>
      <c r="J28" s="2">
        <f t="shared" si="12"/>
        <v>1</v>
      </c>
      <c r="K28" s="2">
        <f t="shared" si="13"/>
        <v>1</v>
      </c>
      <c r="L28" s="2">
        <f t="shared" si="14"/>
        <v>2</v>
      </c>
      <c r="M28" s="2">
        <f t="shared" si="15"/>
        <v>2</v>
      </c>
      <c r="N28" s="2">
        <f t="shared" si="16"/>
        <v>1</v>
      </c>
      <c r="O28" s="2">
        <f t="shared" si="17"/>
        <v>1</v>
      </c>
      <c r="P28" s="2">
        <f t="shared" si="18"/>
        <v>2</v>
      </c>
      <c r="Q28" s="2">
        <f t="shared" si="19"/>
        <v>1</v>
      </c>
      <c r="R28" s="2">
        <f t="shared" si="20"/>
        <v>2</v>
      </c>
      <c r="S28" s="2">
        <f t="shared" si="21"/>
        <v>2</v>
      </c>
      <c r="T28" s="2">
        <f t="shared" si="22"/>
        <v>1</v>
      </c>
      <c r="U28" s="2">
        <f t="shared" si="23"/>
        <v>1</v>
      </c>
      <c r="V28" s="2">
        <f t="shared" si="24"/>
        <v>2</v>
      </c>
      <c r="W28" s="2">
        <f t="shared" si="25"/>
        <v>2</v>
      </c>
      <c r="X28" s="2">
        <f t="shared" si="26"/>
        <v>1</v>
      </c>
      <c r="Y28" s="2">
        <f t="shared" si="27"/>
        <v>2</v>
      </c>
      <c r="Z28" s="2">
        <f t="shared" si="28"/>
        <v>1</v>
      </c>
      <c r="AA28" s="2">
        <f t="shared" si="29"/>
        <v>1</v>
      </c>
      <c r="AB28" s="2">
        <f t="shared" si="30"/>
        <v>2</v>
      </c>
      <c r="AC28" s="2">
        <f t="shared" si="31"/>
        <v>2</v>
      </c>
      <c r="AD28" s="2">
        <f t="shared" si="32"/>
        <v>1</v>
      </c>
      <c r="AE28" s="2">
        <f t="shared" si="33"/>
        <v>1</v>
      </c>
      <c r="AF28" s="2">
        <f t="shared" si="34"/>
        <v>2</v>
      </c>
      <c r="AH28" s="1">
        <v>27</v>
      </c>
      <c r="AI28" s="3">
        <v>-1</v>
      </c>
      <c r="AJ28" s="3">
        <v>-1</v>
      </c>
      <c r="AK28" s="2">
        <f t="shared" si="35"/>
        <v>1</v>
      </c>
      <c r="AL28" s="3">
        <v>1</v>
      </c>
      <c r="AM28" s="2">
        <f t="shared" si="36"/>
        <v>-1</v>
      </c>
      <c r="AN28" s="2">
        <f t="shared" si="37"/>
        <v>-1</v>
      </c>
      <c r="AO28" s="2">
        <f t="shared" si="38"/>
        <v>1</v>
      </c>
      <c r="AP28" s="3">
        <v>-1</v>
      </c>
      <c r="AQ28" s="2">
        <f t="shared" si="39"/>
        <v>1</v>
      </c>
      <c r="AR28" s="2">
        <f t="shared" si="40"/>
        <v>1</v>
      </c>
      <c r="AS28" s="2">
        <f t="shared" si="41"/>
        <v>-1</v>
      </c>
      <c r="AT28" s="2">
        <f t="shared" si="42"/>
        <v>-1</v>
      </c>
      <c r="AU28" s="2">
        <f t="shared" si="43"/>
        <v>1</v>
      </c>
      <c r="AV28" s="2">
        <f t="shared" si="44"/>
        <v>1</v>
      </c>
      <c r="AW28" s="2">
        <f t="shared" si="45"/>
        <v>-1</v>
      </c>
      <c r="AX28" s="3">
        <v>1</v>
      </c>
      <c r="AY28" s="2">
        <f t="shared" si="46"/>
        <v>-1</v>
      </c>
      <c r="AZ28" s="2">
        <f t="shared" si="47"/>
        <v>-1</v>
      </c>
      <c r="BA28" s="2">
        <f t="shared" si="48"/>
        <v>1</v>
      </c>
      <c r="BB28" s="2">
        <f t="shared" si="49"/>
        <v>1</v>
      </c>
      <c r="BC28" s="2">
        <f t="shared" si="50"/>
        <v>-1</v>
      </c>
      <c r="BD28" s="2">
        <f t="shared" si="51"/>
        <v>-1</v>
      </c>
      <c r="BE28" s="2">
        <f t="shared" si="52"/>
        <v>1</v>
      </c>
      <c r="BF28" s="2">
        <f t="shared" si="53"/>
        <v>-1</v>
      </c>
      <c r="BG28" s="2">
        <f t="shared" si="54"/>
        <v>1</v>
      </c>
      <c r="BH28" s="2">
        <f t="shared" si="55"/>
        <v>1</v>
      </c>
      <c r="BI28" s="2">
        <f t="shared" si="56"/>
        <v>-1</v>
      </c>
      <c r="BJ28" s="2">
        <f t="shared" si="57"/>
        <v>-1</v>
      </c>
      <c r="BK28" s="2">
        <f t="shared" si="58"/>
        <v>1</v>
      </c>
      <c r="BL28" s="2">
        <f t="shared" si="59"/>
        <v>1</v>
      </c>
      <c r="BM28" s="2">
        <f t="shared" si="60"/>
        <v>-1</v>
      </c>
    </row>
    <row r="29" spans="1:65">
      <c r="A29" s="1">
        <v>28</v>
      </c>
      <c r="B29" s="2">
        <f t="shared" si="4"/>
        <v>2</v>
      </c>
      <c r="C29" s="2">
        <f t="shared" si="5"/>
        <v>2</v>
      </c>
      <c r="D29" s="2">
        <f t="shared" si="6"/>
        <v>1</v>
      </c>
      <c r="E29" s="2">
        <f t="shared" si="7"/>
        <v>1</v>
      </c>
      <c r="F29" s="2">
        <f t="shared" si="8"/>
        <v>2</v>
      </c>
      <c r="G29" s="2">
        <f t="shared" si="9"/>
        <v>2</v>
      </c>
      <c r="H29" s="2">
        <f t="shared" si="10"/>
        <v>1</v>
      </c>
      <c r="I29" s="2">
        <f t="shared" si="11"/>
        <v>2</v>
      </c>
      <c r="J29" s="2">
        <f t="shared" si="12"/>
        <v>1</v>
      </c>
      <c r="K29" s="2">
        <f t="shared" si="13"/>
        <v>1</v>
      </c>
      <c r="L29" s="2">
        <f t="shared" si="14"/>
        <v>2</v>
      </c>
      <c r="M29" s="2">
        <f t="shared" si="15"/>
        <v>2</v>
      </c>
      <c r="N29" s="2">
        <f t="shared" si="16"/>
        <v>1</v>
      </c>
      <c r="O29" s="2">
        <f t="shared" si="17"/>
        <v>1</v>
      </c>
      <c r="P29" s="2">
        <f t="shared" si="18"/>
        <v>2</v>
      </c>
      <c r="Q29" s="2">
        <f t="shared" si="19"/>
        <v>2</v>
      </c>
      <c r="R29" s="2">
        <f t="shared" si="20"/>
        <v>1</v>
      </c>
      <c r="S29" s="2">
        <f t="shared" si="21"/>
        <v>1</v>
      </c>
      <c r="T29" s="2">
        <f t="shared" si="22"/>
        <v>2</v>
      </c>
      <c r="U29" s="2">
        <f t="shared" si="23"/>
        <v>2</v>
      </c>
      <c r="V29" s="2">
        <f t="shared" si="24"/>
        <v>1</v>
      </c>
      <c r="W29" s="2">
        <f t="shared" si="25"/>
        <v>1</v>
      </c>
      <c r="X29" s="2">
        <f t="shared" si="26"/>
        <v>2</v>
      </c>
      <c r="Y29" s="2">
        <f t="shared" si="27"/>
        <v>1</v>
      </c>
      <c r="Z29" s="2">
        <f t="shared" si="28"/>
        <v>2</v>
      </c>
      <c r="AA29" s="2">
        <f t="shared" si="29"/>
        <v>2</v>
      </c>
      <c r="AB29" s="2">
        <f t="shared" si="30"/>
        <v>1</v>
      </c>
      <c r="AC29" s="2">
        <f t="shared" si="31"/>
        <v>1</v>
      </c>
      <c r="AD29" s="2">
        <f t="shared" si="32"/>
        <v>2</v>
      </c>
      <c r="AE29" s="2">
        <f t="shared" si="33"/>
        <v>2</v>
      </c>
      <c r="AF29" s="2">
        <f t="shared" si="34"/>
        <v>1</v>
      </c>
      <c r="AH29" s="1">
        <v>28</v>
      </c>
      <c r="AI29" s="3">
        <v>-1</v>
      </c>
      <c r="AJ29" s="3">
        <v>-1</v>
      </c>
      <c r="AK29" s="2">
        <f t="shared" si="35"/>
        <v>1</v>
      </c>
      <c r="AL29" s="3">
        <v>1</v>
      </c>
      <c r="AM29" s="2">
        <f t="shared" si="36"/>
        <v>-1</v>
      </c>
      <c r="AN29" s="2">
        <f t="shared" si="37"/>
        <v>-1</v>
      </c>
      <c r="AO29" s="2">
        <f t="shared" si="38"/>
        <v>1</v>
      </c>
      <c r="AP29" s="3">
        <v>-1</v>
      </c>
      <c r="AQ29" s="2">
        <f t="shared" si="39"/>
        <v>1</v>
      </c>
      <c r="AR29" s="2">
        <f t="shared" si="40"/>
        <v>1</v>
      </c>
      <c r="AS29" s="2">
        <f t="shared" si="41"/>
        <v>-1</v>
      </c>
      <c r="AT29" s="2">
        <f t="shared" si="42"/>
        <v>-1</v>
      </c>
      <c r="AU29" s="2">
        <f t="shared" si="43"/>
        <v>1</v>
      </c>
      <c r="AV29" s="2">
        <f t="shared" si="44"/>
        <v>1</v>
      </c>
      <c r="AW29" s="2">
        <f t="shared" si="45"/>
        <v>-1</v>
      </c>
      <c r="AX29" s="3">
        <v>-1</v>
      </c>
      <c r="AY29" s="2">
        <f t="shared" si="46"/>
        <v>1</v>
      </c>
      <c r="AZ29" s="2">
        <f t="shared" si="47"/>
        <v>1</v>
      </c>
      <c r="BA29" s="2">
        <f t="shared" si="48"/>
        <v>-1</v>
      </c>
      <c r="BB29" s="2">
        <f t="shared" si="49"/>
        <v>-1</v>
      </c>
      <c r="BC29" s="2">
        <f t="shared" si="50"/>
        <v>1</v>
      </c>
      <c r="BD29" s="2">
        <f t="shared" si="51"/>
        <v>1</v>
      </c>
      <c r="BE29" s="2">
        <f t="shared" si="52"/>
        <v>-1</v>
      </c>
      <c r="BF29" s="2">
        <f t="shared" si="53"/>
        <v>1</v>
      </c>
      <c r="BG29" s="2">
        <f t="shared" si="54"/>
        <v>-1</v>
      </c>
      <c r="BH29" s="2">
        <f t="shared" si="55"/>
        <v>-1</v>
      </c>
      <c r="BI29" s="2">
        <f t="shared" si="56"/>
        <v>1</v>
      </c>
      <c r="BJ29" s="2">
        <f t="shared" si="57"/>
        <v>1</v>
      </c>
      <c r="BK29" s="2">
        <f t="shared" si="58"/>
        <v>-1</v>
      </c>
      <c r="BL29" s="2">
        <f t="shared" si="59"/>
        <v>-1</v>
      </c>
      <c r="BM29" s="2">
        <f t="shared" si="60"/>
        <v>1</v>
      </c>
    </row>
    <row r="30" spans="1:65">
      <c r="A30" s="1">
        <v>29</v>
      </c>
      <c r="B30" s="2">
        <f t="shared" si="4"/>
        <v>2</v>
      </c>
      <c r="C30" s="2">
        <f t="shared" si="5"/>
        <v>2</v>
      </c>
      <c r="D30" s="2">
        <f t="shared" si="6"/>
        <v>1</v>
      </c>
      <c r="E30" s="2">
        <f t="shared" si="7"/>
        <v>2</v>
      </c>
      <c r="F30" s="2">
        <f t="shared" si="8"/>
        <v>1</v>
      </c>
      <c r="G30" s="2">
        <f t="shared" si="9"/>
        <v>1</v>
      </c>
      <c r="H30" s="2">
        <f t="shared" si="10"/>
        <v>2</v>
      </c>
      <c r="I30" s="2">
        <f t="shared" si="11"/>
        <v>1</v>
      </c>
      <c r="J30" s="2">
        <f t="shared" si="12"/>
        <v>2</v>
      </c>
      <c r="K30" s="2">
        <f t="shared" si="13"/>
        <v>2</v>
      </c>
      <c r="L30" s="2">
        <f t="shared" si="14"/>
        <v>1</v>
      </c>
      <c r="M30" s="2">
        <f t="shared" si="15"/>
        <v>2</v>
      </c>
      <c r="N30" s="2">
        <f t="shared" si="16"/>
        <v>1</v>
      </c>
      <c r="O30" s="2">
        <f t="shared" si="17"/>
        <v>1</v>
      </c>
      <c r="P30" s="2">
        <f t="shared" si="18"/>
        <v>2</v>
      </c>
      <c r="Q30" s="2">
        <f t="shared" si="19"/>
        <v>1</v>
      </c>
      <c r="R30" s="2">
        <f t="shared" si="20"/>
        <v>2</v>
      </c>
      <c r="S30" s="2">
        <f t="shared" si="21"/>
        <v>2</v>
      </c>
      <c r="T30" s="2">
        <f t="shared" si="22"/>
        <v>1</v>
      </c>
      <c r="U30" s="2">
        <f t="shared" si="23"/>
        <v>2</v>
      </c>
      <c r="V30" s="2">
        <f t="shared" si="24"/>
        <v>1</v>
      </c>
      <c r="W30" s="2">
        <f t="shared" si="25"/>
        <v>1</v>
      </c>
      <c r="X30" s="2">
        <f t="shared" si="26"/>
        <v>2</v>
      </c>
      <c r="Y30" s="2">
        <f t="shared" si="27"/>
        <v>1</v>
      </c>
      <c r="Z30" s="2">
        <f t="shared" si="28"/>
        <v>2</v>
      </c>
      <c r="AA30" s="2">
        <f t="shared" si="29"/>
        <v>2</v>
      </c>
      <c r="AB30" s="2">
        <f t="shared" si="30"/>
        <v>1</v>
      </c>
      <c r="AC30" s="2">
        <f t="shared" si="31"/>
        <v>2</v>
      </c>
      <c r="AD30" s="2">
        <f t="shared" si="32"/>
        <v>1</v>
      </c>
      <c r="AE30" s="2">
        <f t="shared" si="33"/>
        <v>1</v>
      </c>
      <c r="AF30" s="2">
        <f t="shared" si="34"/>
        <v>2</v>
      </c>
      <c r="AH30" s="1">
        <v>29</v>
      </c>
      <c r="AI30" s="3">
        <v>-1</v>
      </c>
      <c r="AJ30" s="3">
        <v>-1</v>
      </c>
      <c r="AK30" s="2">
        <f t="shared" si="35"/>
        <v>1</v>
      </c>
      <c r="AL30" s="3">
        <v>-1</v>
      </c>
      <c r="AM30" s="2">
        <f t="shared" si="36"/>
        <v>1</v>
      </c>
      <c r="AN30" s="2">
        <f t="shared" si="37"/>
        <v>1</v>
      </c>
      <c r="AO30" s="2">
        <f t="shared" si="38"/>
        <v>-1</v>
      </c>
      <c r="AP30" s="3">
        <v>1</v>
      </c>
      <c r="AQ30" s="2">
        <f t="shared" si="39"/>
        <v>-1</v>
      </c>
      <c r="AR30" s="2">
        <f t="shared" si="40"/>
        <v>-1</v>
      </c>
      <c r="AS30" s="2">
        <f t="shared" si="41"/>
        <v>1</v>
      </c>
      <c r="AT30" s="2">
        <f t="shared" si="42"/>
        <v>-1</v>
      </c>
      <c r="AU30" s="2">
        <f t="shared" si="43"/>
        <v>1</v>
      </c>
      <c r="AV30" s="2">
        <f t="shared" si="44"/>
        <v>1</v>
      </c>
      <c r="AW30" s="2">
        <f t="shared" si="45"/>
        <v>-1</v>
      </c>
      <c r="AX30" s="3">
        <v>1</v>
      </c>
      <c r="AY30" s="2">
        <f t="shared" si="46"/>
        <v>-1</v>
      </c>
      <c r="AZ30" s="2">
        <f t="shared" si="47"/>
        <v>-1</v>
      </c>
      <c r="BA30" s="2">
        <f t="shared" si="48"/>
        <v>1</v>
      </c>
      <c r="BB30" s="2">
        <f t="shared" si="49"/>
        <v>-1</v>
      </c>
      <c r="BC30" s="2">
        <f t="shared" si="50"/>
        <v>1</v>
      </c>
      <c r="BD30" s="2">
        <f t="shared" si="51"/>
        <v>1</v>
      </c>
      <c r="BE30" s="2">
        <f t="shared" si="52"/>
        <v>-1</v>
      </c>
      <c r="BF30" s="2">
        <f t="shared" si="53"/>
        <v>1</v>
      </c>
      <c r="BG30" s="2">
        <f t="shared" si="54"/>
        <v>-1</v>
      </c>
      <c r="BH30" s="2">
        <f t="shared" si="55"/>
        <v>-1</v>
      </c>
      <c r="BI30" s="2">
        <f t="shared" si="56"/>
        <v>1</v>
      </c>
      <c r="BJ30" s="2">
        <f t="shared" si="57"/>
        <v>-1</v>
      </c>
      <c r="BK30" s="2">
        <f t="shared" si="58"/>
        <v>1</v>
      </c>
      <c r="BL30" s="2">
        <f t="shared" si="59"/>
        <v>1</v>
      </c>
      <c r="BM30" s="2">
        <f t="shared" si="60"/>
        <v>-1</v>
      </c>
    </row>
    <row r="31" spans="1:65">
      <c r="A31" s="1">
        <v>30</v>
      </c>
      <c r="B31" s="2">
        <f t="shared" si="4"/>
        <v>2</v>
      </c>
      <c r="C31" s="2">
        <f t="shared" si="5"/>
        <v>2</v>
      </c>
      <c r="D31" s="2">
        <f t="shared" si="6"/>
        <v>1</v>
      </c>
      <c r="E31" s="2">
        <f t="shared" si="7"/>
        <v>2</v>
      </c>
      <c r="F31" s="2">
        <f t="shared" si="8"/>
        <v>1</v>
      </c>
      <c r="G31" s="2">
        <f t="shared" si="9"/>
        <v>1</v>
      </c>
      <c r="H31" s="2">
        <f t="shared" si="10"/>
        <v>2</v>
      </c>
      <c r="I31" s="2">
        <f t="shared" si="11"/>
        <v>1</v>
      </c>
      <c r="J31" s="2">
        <f t="shared" si="12"/>
        <v>2</v>
      </c>
      <c r="K31" s="2">
        <f t="shared" si="13"/>
        <v>2</v>
      </c>
      <c r="L31" s="2">
        <f t="shared" si="14"/>
        <v>1</v>
      </c>
      <c r="M31" s="2">
        <f t="shared" si="15"/>
        <v>2</v>
      </c>
      <c r="N31" s="2">
        <f t="shared" si="16"/>
        <v>1</v>
      </c>
      <c r="O31" s="2">
        <f t="shared" si="17"/>
        <v>1</v>
      </c>
      <c r="P31" s="2">
        <f t="shared" si="18"/>
        <v>2</v>
      </c>
      <c r="Q31" s="2">
        <f t="shared" si="19"/>
        <v>2</v>
      </c>
      <c r="R31" s="2">
        <f t="shared" si="20"/>
        <v>1</v>
      </c>
      <c r="S31" s="2">
        <f t="shared" si="21"/>
        <v>1</v>
      </c>
      <c r="T31" s="2">
        <f t="shared" si="22"/>
        <v>2</v>
      </c>
      <c r="U31" s="2">
        <f t="shared" si="23"/>
        <v>1</v>
      </c>
      <c r="V31" s="2">
        <f t="shared" si="24"/>
        <v>2</v>
      </c>
      <c r="W31" s="2">
        <f t="shared" si="25"/>
        <v>2</v>
      </c>
      <c r="X31" s="2">
        <f t="shared" si="26"/>
        <v>1</v>
      </c>
      <c r="Y31" s="2">
        <f t="shared" si="27"/>
        <v>2</v>
      </c>
      <c r="Z31" s="2">
        <f t="shared" si="28"/>
        <v>1</v>
      </c>
      <c r="AA31" s="2">
        <f t="shared" si="29"/>
        <v>1</v>
      </c>
      <c r="AB31" s="2">
        <f t="shared" si="30"/>
        <v>2</v>
      </c>
      <c r="AC31" s="2">
        <f t="shared" si="31"/>
        <v>1</v>
      </c>
      <c r="AD31" s="2">
        <f t="shared" si="32"/>
        <v>2</v>
      </c>
      <c r="AE31" s="2">
        <f t="shared" si="33"/>
        <v>2</v>
      </c>
      <c r="AF31" s="2">
        <f t="shared" si="34"/>
        <v>1</v>
      </c>
      <c r="AH31" s="1">
        <v>30</v>
      </c>
      <c r="AI31" s="3">
        <v>-1</v>
      </c>
      <c r="AJ31" s="3">
        <v>-1</v>
      </c>
      <c r="AK31" s="2">
        <f t="shared" si="35"/>
        <v>1</v>
      </c>
      <c r="AL31" s="3">
        <v>-1</v>
      </c>
      <c r="AM31" s="2">
        <f t="shared" si="36"/>
        <v>1</v>
      </c>
      <c r="AN31" s="2">
        <f t="shared" si="37"/>
        <v>1</v>
      </c>
      <c r="AO31" s="2">
        <f t="shared" si="38"/>
        <v>-1</v>
      </c>
      <c r="AP31" s="3">
        <v>1</v>
      </c>
      <c r="AQ31" s="2">
        <f t="shared" si="39"/>
        <v>-1</v>
      </c>
      <c r="AR31" s="2">
        <f t="shared" si="40"/>
        <v>-1</v>
      </c>
      <c r="AS31" s="2">
        <f t="shared" si="41"/>
        <v>1</v>
      </c>
      <c r="AT31" s="2">
        <f t="shared" si="42"/>
        <v>-1</v>
      </c>
      <c r="AU31" s="2">
        <f t="shared" si="43"/>
        <v>1</v>
      </c>
      <c r="AV31" s="2">
        <f t="shared" si="44"/>
        <v>1</v>
      </c>
      <c r="AW31" s="2">
        <f t="shared" si="45"/>
        <v>-1</v>
      </c>
      <c r="AX31" s="3">
        <v>-1</v>
      </c>
      <c r="AY31" s="2">
        <f t="shared" si="46"/>
        <v>1</v>
      </c>
      <c r="AZ31" s="2">
        <f t="shared" si="47"/>
        <v>1</v>
      </c>
      <c r="BA31" s="2">
        <f t="shared" si="48"/>
        <v>-1</v>
      </c>
      <c r="BB31" s="2">
        <f t="shared" si="49"/>
        <v>1</v>
      </c>
      <c r="BC31" s="2">
        <f t="shared" si="50"/>
        <v>-1</v>
      </c>
      <c r="BD31" s="2">
        <f t="shared" si="51"/>
        <v>-1</v>
      </c>
      <c r="BE31" s="2">
        <f t="shared" si="52"/>
        <v>1</v>
      </c>
      <c r="BF31" s="2">
        <f t="shared" si="53"/>
        <v>-1</v>
      </c>
      <c r="BG31" s="2">
        <f t="shared" si="54"/>
        <v>1</v>
      </c>
      <c r="BH31" s="2">
        <f t="shared" si="55"/>
        <v>1</v>
      </c>
      <c r="BI31" s="2">
        <f t="shared" si="56"/>
        <v>-1</v>
      </c>
      <c r="BJ31" s="2">
        <f t="shared" si="57"/>
        <v>1</v>
      </c>
      <c r="BK31" s="2">
        <f t="shared" si="58"/>
        <v>-1</v>
      </c>
      <c r="BL31" s="2">
        <f t="shared" si="59"/>
        <v>-1</v>
      </c>
      <c r="BM31" s="2">
        <f t="shared" si="60"/>
        <v>1</v>
      </c>
    </row>
    <row r="32" spans="1:65">
      <c r="A32" s="1">
        <v>31</v>
      </c>
      <c r="B32" s="2">
        <f t="shared" si="4"/>
        <v>2</v>
      </c>
      <c r="C32" s="2">
        <f t="shared" si="5"/>
        <v>2</v>
      </c>
      <c r="D32" s="2">
        <f t="shared" si="6"/>
        <v>1</v>
      </c>
      <c r="E32" s="2">
        <f t="shared" si="7"/>
        <v>2</v>
      </c>
      <c r="F32" s="2">
        <f t="shared" si="8"/>
        <v>1</v>
      </c>
      <c r="G32" s="2">
        <f t="shared" si="9"/>
        <v>1</v>
      </c>
      <c r="H32" s="2">
        <f t="shared" si="10"/>
        <v>2</v>
      </c>
      <c r="I32" s="2">
        <f t="shared" si="11"/>
        <v>2</v>
      </c>
      <c r="J32" s="2">
        <f t="shared" si="12"/>
        <v>1</v>
      </c>
      <c r="K32" s="2">
        <f t="shared" si="13"/>
        <v>1</v>
      </c>
      <c r="L32" s="2">
        <f t="shared" si="14"/>
        <v>2</v>
      </c>
      <c r="M32" s="2">
        <f t="shared" si="15"/>
        <v>1</v>
      </c>
      <c r="N32" s="2">
        <f t="shared" si="16"/>
        <v>2</v>
      </c>
      <c r="O32" s="2">
        <f t="shared" si="17"/>
        <v>2</v>
      </c>
      <c r="P32" s="2">
        <f t="shared" si="18"/>
        <v>1</v>
      </c>
      <c r="Q32" s="2">
        <f t="shared" si="19"/>
        <v>1</v>
      </c>
      <c r="R32" s="2">
        <f t="shared" si="20"/>
        <v>2</v>
      </c>
      <c r="S32" s="2">
        <f t="shared" si="21"/>
        <v>2</v>
      </c>
      <c r="T32" s="2">
        <f t="shared" si="22"/>
        <v>1</v>
      </c>
      <c r="U32" s="2">
        <f t="shared" si="23"/>
        <v>2</v>
      </c>
      <c r="V32" s="2">
        <f t="shared" si="24"/>
        <v>1</v>
      </c>
      <c r="W32" s="2">
        <f t="shared" si="25"/>
        <v>1</v>
      </c>
      <c r="X32" s="2">
        <f t="shared" si="26"/>
        <v>2</v>
      </c>
      <c r="Y32" s="2">
        <f t="shared" si="27"/>
        <v>2</v>
      </c>
      <c r="Z32" s="2">
        <f t="shared" si="28"/>
        <v>1</v>
      </c>
      <c r="AA32" s="2">
        <f t="shared" si="29"/>
        <v>1</v>
      </c>
      <c r="AB32" s="2">
        <f t="shared" si="30"/>
        <v>2</v>
      </c>
      <c r="AC32" s="2">
        <f t="shared" si="31"/>
        <v>1</v>
      </c>
      <c r="AD32" s="2">
        <f t="shared" si="32"/>
        <v>2</v>
      </c>
      <c r="AE32" s="2">
        <f t="shared" si="33"/>
        <v>2</v>
      </c>
      <c r="AF32" s="2">
        <f t="shared" si="34"/>
        <v>1</v>
      </c>
      <c r="AH32" s="1">
        <v>31</v>
      </c>
      <c r="AI32" s="3">
        <v>-1</v>
      </c>
      <c r="AJ32" s="3">
        <v>-1</v>
      </c>
      <c r="AK32" s="2">
        <f t="shared" si="35"/>
        <v>1</v>
      </c>
      <c r="AL32" s="3">
        <v>-1</v>
      </c>
      <c r="AM32" s="2">
        <f t="shared" si="36"/>
        <v>1</v>
      </c>
      <c r="AN32" s="2">
        <f t="shared" si="37"/>
        <v>1</v>
      </c>
      <c r="AO32" s="2">
        <f t="shared" si="38"/>
        <v>-1</v>
      </c>
      <c r="AP32" s="3">
        <v>-1</v>
      </c>
      <c r="AQ32" s="2">
        <f t="shared" si="39"/>
        <v>1</v>
      </c>
      <c r="AR32" s="2">
        <f t="shared" si="40"/>
        <v>1</v>
      </c>
      <c r="AS32" s="2">
        <f t="shared" si="41"/>
        <v>-1</v>
      </c>
      <c r="AT32" s="2">
        <f t="shared" si="42"/>
        <v>1</v>
      </c>
      <c r="AU32" s="2">
        <f t="shared" si="43"/>
        <v>-1</v>
      </c>
      <c r="AV32" s="2">
        <f t="shared" si="44"/>
        <v>-1</v>
      </c>
      <c r="AW32" s="2">
        <f t="shared" si="45"/>
        <v>1</v>
      </c>
      <c r="AX32" s="3">
        <v>1</v>
      </c>
      <c r="AY32" s="2">
        <f t="shared" si="46"/>
        <v>-1</v>
      </c>
      <c r="AZ32" s="2">
        <f t="shared" si="47"/>
        <v>-1</v>
      </c>
      <c r="BA32" s="2">
        <f t="shared" si="48"/>
        <v>1</v>
      </c>
      <c r="BB32" s="2">
        <f t="shared" si="49"/>
        <v>-1</v>
      </c>
      <c r="BC32" s="2">
        <f t="shared" si="50"/>
        <v>1</v>
      </c>
      <c r="BD32" s="2">
        <f t="shared" si="51"/>
        <v>1</v>
      </c>
      <c r="BE32" s="2">
        <f t="shared" si="52"/>
        <v>-1</v>
      </c>
      <c r="BF32" s="2">
        <f t="shared" si="53"/>
        <v>-1</v>
      </c>
      <c r="BG32" s="2">
        <f t="shared" si="54"/>
        <v>1</v>
      </c>
      <c r="BH32" s="2">
        <f t="shared" si="55"/>
        <v>1</v>
      </c>
      <c r="BI32" s="2">
        <f t="shared" si="56"/>
        <v>-1</v>
      </c>
      <c r="BJ32" s="2">
        <f t="shared" si="57"/>
        <v>1</v>
      </c>
      <c r="BK32" s="2">
        <f t="shared" si="58"/>
        <v>-1</v>
      </c>
      <c r="BL32" s="2">
        <f t="shared" si="59"/>
        <v>-1</v>
      </c>
      <c r="BM32" s="2">
        <f t="shared" si="60"/>
        <v>1</v>
      </c>
    </row>
    <row r="33" spans="1:65">
      <c r="A33" s="1">
        <v>32</v>
      </c>
      <c r="B33" s="2">
        <f t="shared" si="4"/>
        <v>2</v>
      </c>
      <c r="C33" s="2">
        <f t="shared" si="5"/>
        <v>2</v>
      </c>
      <c r="D33" s="2">
        <f t="shared" si="6"/>
        <v>1</v>
      </c>
      <c r="E33" s="2">
        <f t="shared" si="7"/>
        <v>2</v>
      </c>
      <c r="F33" s="2">
        <f t="shared" si="8"/>
        <v>1</v>
      </c>
      <c r="G33" s="2">
        <f t="shared" si="9"/>
        <v>1</v>
      </c>
      <c r="H33" s="2">
        <f t="shared" si="10"/>
        <v>2</v>
      </c>
      <c r="I33" s="2">
        <f t="shared" si="11"/>
        <v>2</v>
      </c>
      <c r="J33" s="2">
        <f t="shared" si="12"/>
        <v>1</v>
      </c>
      <c r="K33" s="2">
        <f t="shared" si="13"/>
        <v>1</v>
      </c>
      <c r="L33" s="2">
        <f t="shared" si="14"/>
        <v>2</v>
      </c>
      <c r="M33" s="2">
        <f t="shared" si="15"/>
        <v>1</v>
      </c>
      <c r="N33" s="2">
        <f t="shared" si="16"/>
        <v>2</v>
      </c>
      <c r="O33" s="2">
        <f t="shared" si="17"/>
        <v>2</v>
      </c>
      <c r="P33" s="2">
        <f t="shared" si="18"/>
        <v>1</v>
      </c>
      <c r="Q33" s="2">
        <f t="shared" si="19"/>
        <v>2</v>
      </c>
      <c r="R33" s="2">
        <f t="shared" si="20"/>
        <v>1</v>
      </c>
      <c r="S33" s="2">
        <f t="shared" si="21"/>
        <v>1</v>
      </c>
      <c r="T33" s="2">
        <f t="shared" si="22"/>
        <v>2</v>
      </c>
      <c r="U33" s="2">
        <f t="shared" si="23"/>
        <v>1</v>
      </c>
      <c r="V33" s="2">
        <f t="shared" si="24"/>
        <v>2</v>
      </c>
      <c r="W33" s="2">
        <f t="shared" si="25"/>
        <v>2</v>
      </c>
      <c r="X33" s="2">
        <f t="shared" si="26"/>
        <v>1</v>
      </c>
      <c r="Y33" s="2">
        <f t="shared" si="27"/>
        <v>1</v>
      </c>
      <c r="Z33" s="2">
        <f t="shared" si="28"/>
        <v>2</v>
      </c>
      <c r="AA33" s="2">
        <f t="shared" si="29"/>
        <v>2</v>
      </c>
      <c r="AB33" s="2">
        <f t="shared" si="30"/>
        <v>1</v>
      </c>
      <c r="AC33" s="2">
        <f t="shared" si="31"/>
        <v>2</v>
      </c>
      <c r="AD33" s="2">
        <f t="shared" si="32"/>
        <v>1</v>
      </c>
      <c r="AE33" s="2">
        <f t="shared" si="33"/>
        <v>1</v>
      </c>
      <c r="AF33" s="2">
        <f t="shared" si="34"/>
        <v>2</v>
      </c>
      <c r="AH33" s="1">
        <v>32</v>
      </c>
      <c r="AI33" s="3">
        <v>-1</v>
      </c>
      <c r="AJ33" s="3">
        <v>-1</v>
      </c>
      <c r="AK33" s="2">
        <f t="shared" si="35"/>
        <v>1</v>
      </c>
      <c r="AL33" s="3">
        <v>-1</v>
      </c>
      <c r="AM33" s="2">
        <f t="shared" si="36"/>
        <v>1</v>
      </c>
      <c r="AN33" s="2">
        <f t="shared" si="37"/>
        <v>1</v>
      </c>
      <c r="AO33" s="2">
        <f t="shared" si="38"/>
        <v>-1</v>
      </c>
      <c r="AP33" s="3">
        <v>-1</v>
      </c>
      <c r="AQ33" s="2">
        <f t="shared" si="39"/>
        <v>1</v>
      </c>
      <c r="AR33" s="2">
        <f t="shared" si="40"/>
        <v>1</v>
      </c>
      <c r="AS33" s="2">
        <f t="shared" si="41"/>
        <v>-1</v>
      </c>
      <c r="AT33" s="2">
        <f t="shared" si="42"/>
        <v>1</v>
      </c>
      <c r="AU33" s="2">
        <f t="shared" si="43"/>
        <v>-1</v>
      </c>
      <c r="AV33" s="2">
        <f t="shared" si="44"/>
        <v>-1</v>
      </c>
      <c r="AW33" s="2">
        <f t="shared" si="45"/>
        <v>1</v>
      </c>
      <c r="AX33" s="3">
        <v>-1</v>
      </c>
      <c r="AY33" s="2">
        <f t="shared" si="46"/>
        <v>1</v>
      </c>
      <c r="AZ33" s="2">
        <f t="shared" si="47"/>
        <v>1</v>
      </c>
      <c r="BA33" s="2">
        <f t="shared" si="48"/>
        <v>-1</v>
      </c>
      <c r="BB33" s="2">
        <f t="shared" si="49"/>
        <v>1</v>
      </c>
      <c r="BC33" s="2">
        <f t="shared" si="50"/>
        <v>-1</v>
      </c>
      <c r="BD33" s="2">
        <f t="shared" si="51"/>
        <v>-1</v>
      </c>
      <c r="BE33" s="2">
        <f t="shared" si="52"/>
        <v>1</v>
      </c>
      <c r="BF33" s="2">
        <f t="shared" si="53"/>
        <v>1</v>
      </c>
      <c r="BG33" s="2">
        <f t="shared" si="54"/>
        <v>-1</v>
      </c>
      <c r="BH33" s="2">
        <f t="shared" si="55"/>
        <v>-1</v>
      </c>
      <c r="BI33" s="2">
        <f t="shared" si="56"/>
        <v>1</v>
      </c>
      <c r="BJ33" s="2">
        <f t="shared" si="57"/>
        <v>-1</v>
      </c>
      <c r="BK33" s="2">
        <f t="shared" si="58"/>
        <v>1</v>
      </c>
      <c r="BL33" s="2">
        <f t="shared" si="59"/>
        <v>1</v>
      </c>
      <c r="BM33" s="2">
        <f t="shared" si="60"/>
        <v>-1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G34"/>
  <sheetViews>
    <sheetView showGridLines="0" zoomScale="85" zoomScaleNormal="85" workbookViewId="0">
      <selection activeCell="H20" sqref="H20"/>
    </sheetView>
  </sheetViews>
  <sheetFormatPr baseColWidth="10" defaultRowHeight="15"/>
  <cols>
    <col min="1" max="1" width="9.7109375" style="1" customWidth="1"/>
    <col min="2" max="256" width="7.28515625" style="1" customWidth="1"/>
    <col min="257" max="16384" width="11.42578125" style="1"/>
  </cols>
  <sheetData>
    <row r="1" spans="1:7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ht="45">
      <c r="A2" s="4" t="s">
        <v>6</v>
      </c>
      <c r="B2" s="1">
        <v>1</v>
      </c>
      <c r="C2" s="1">
        <v>2</v>
      </c>
      <c r="D2" s="1">
        <v>4</v>
      </c>
      <c r="E2" s="1">
        <v>8</v>
      </c>
      <c r="F2" s="1">
        <v>16</v>
      </c>
      <c r="G2" s="1">
        <v>31</v>
      </c>
    </row>
    <row r="3" spans="1:7">
      <c r="A3" s="1">
        <v>1</v>
      </c>
      <c r="B3" s="2">
        <f>'Table L32'!B2</f>
        <v>1</v>
      </c>
      <c r="C3" s="2">
        <f>'Table L32'!C2</f>
        <v>1</v>
      </c>
      <c r="D3" s="2">
        <f>'Table L32'!E2</f>
        <v>1</v>
      </c>
      <c r="E3" s="2">
        <f>'Table L32'!I2</f>
        <v>1</v>
      </c>
      <c r="F3" s="2">
        <f>'Table L32'!Q2</f>
        <v>1</v>
      </c>
      <c r="G3" s="2">
        <f>'Table L32'!AF2</f>
        <v>1</v>
      </c>
    </row>
    <row r="4" spans="1:7">
      <c r="A4" s="1">
        <v>2</v>
      </c>
      <c r="B4" s="2">
        <f>'Table L32'!B3</f>
        <v>1</v>
      </c>
      <c r="C4" s="2">
        <f>'Table L32'!C3</f>
        <v>1</v>
      </c>
      <c r="D4" s="2">
        <f>'Table L32'!E3</f>
        <v>1</v>
      </c>
      <c r="E4" s="2">
        <f>'Table L32'!I3</f>
        <v>1</v>
      </c>
      <c r="F4" s="2">
        <f>'Table L32'!Q3</f>
        <v>2</v>
      </c>
      <c r="G4" s="2">
        <f>'Table L32'!AF3</f>
        <v>2</v>
      </c>
    </row>
    <row r="5" spans="1:7">
      <c r="A5" s="1">
        <v>3</v>
      </c>
      <c r="B5" s="2">
        <f>'Table L32'!B4</f>
        <v>1</v>
      </c>
      <c r="C5" s="2">
        <f>'Table L32'!C4</f>
        <v>1</v>
      </c>
      <c r="D5" s="2">
        <f>'Table L32'!E4</f>
        <v>1</v>
      </c>
      <c r="E5" s="2">
        <f>'Table L32'!I4</f>
        <v>2</v>
      </c>
      <c r="F5" s="2">
        <f>'Table L32'!Q4</f>
        <v>1</v>
      </c>
      <c r="G5" s="2">
        <f>'Table L32'!AF4</f>
        <v>2</v>
      </c>
    </row>
    <row r="6" spans="1:7">
      <c r="A6" s="1">
        <v>4</v>
      </c>
      <c r="B6" s="2">
        <f>'Table L32'!B5</f>
        <v>1</v>
      </c>
      <c r="C6" s="2">
        <f>'Table L32'!C5</f>
        <v>1</v>
      </c>
      <c r="D6" s="2">
        <f>'Table L32'!E5</f>
        <v>1</v>
      </c>
      <c r="E6" s="2">
        <f>'Table L32'!I5</f>
        <v>2</v>
      </c>
      <c r="F6" s="2">
        <f>'Table L32'!Q5</f>
        <v>2</v>
      </c>
      <c r="G6" s="2">
        <f>'Table L32'!AF5</f>
        <v>1</v>
      </c>
    </row>
    <row r="7" spans="1:7">
      <c r="A7" s="1">
        <v>5</v>
      </c>
      <c r="B7" s="2">
        <f>'Table L32'!B6</f>
        <v>1</v>
      </c>
      <c r="C7" s="2">
        <f>'Table L32'!C6</f>
        <v>1</v>
      </c>
      <c r="D7" s="2">
        <f>'Table L32'!E6</f>
        <v>2</v>
      </c>
      <c r="E7" s="2">
        <f>'Table L32'!I6</f>
        <v>1</v>
      </c>
      <c r="F7" s="2">
        <f>'Table L32'!Q6</f>
        <v>1</v>
      </c>
      <c r="G7" s="2">
        <f>'Table L32'!AF6</f>
        <v>2</v>
      </c>
    </row>
    <row r="8" spans="1:7">
      <c r="A8" s="1">
        <v>6</v>
      </c>
      <c r="B8" s="2">
        <f>'Table L32'!B7</f>
        <v>1</v>
      </c>
      <c r="C8" s="2">
        <f>'Table L32'!C7</f>
        <v>1</v>
      </c>
      <c r="D8" s="2">
        <f>'Table L32'!E7</f>
        <v>2</v>
      </c>
      <c r="E8" s="2">
        <f>'Table L32'!I7</f>
        <v>1</v>
      </c>
      <c r="F8" s="2">
        <f>'Table L32'!Q7</f>
        <v>2</v>
      </c>
      <c r="G8" s="2">
        <f>'Table L32'!AF7</f>
        <v>1</v>
      </c>
    </row>
    <row r="9" spans="1:7">
      <c r="A9" s="1">
        <v>7</v>
      </c>
      <c r="B9" s="2">
        <f>'Table L32'!B8</f>
        <v>1</v>
      </c>
      <c r="C9" s="2">
        <f>'Table L32'!C8</f>
        <v>1</v>
      </c>
      <c r="D9" s="2">
        <f>'Table L32'!E8</f>
        <v>2</v>
      </c>
      <c r="E9" s="2">
        <f>'Table L32'!I8</f>
        <v>2</v>
      </c>
      <c r="F9" s="2">
        <f>'Table L32'!Q8</f>
        <v>1</v>
      </c>
      <c r="G9" s="2">
        <f>'Table L32'!AF8</f>
        <v>1</v>
      </c>
    </row>
    <row r="10" spans="1:7">
      <c r="A10" s="1">
        <v>8</v>
      </c>
      <c r="B10" s="2">
        <f>'Table L32'!B9</f>
        <v>1</v>
      </c>
      <c r="C10" s="2">
        <f>'Table L32'!C9</f>
        <v>1</v>
      </c>
      <c r="D10" s="2">
        <f>'Table L32'!E9</f>
        <v>2</v>
      </c>
      <c r="E10" s="2">
        <f>'Table L32'!I9</f>
        <v>2</v>
      </c>
      <c r="F10" s="2">
        <f>'Table L32'!Q9</f>
        <v>2</v>
      </c>
      <c r="G10" s="2">
        <f>'Table L32'!AF9</f>
        <v>2</v>
      </c>
    </row>
    <row r="11" spans="1:7">
      <c r="A11" s="1">
        <v>9</v>
      </c>
      <c r="B11" s="2">
        <f>'Table L32'!B10</f>
        <v>1</v>
      </c>
      <c r="C11" s="2">
        <f>'Table L32'!C10</f>
        <v>2</v>
      </c>
      <c r="D11" s="2">
        <f>'Table L32'!E10</f>
        <v>1</v>
      </c>
      <c r="E11" s="2">
        <f>'Table L32'!I10</f>
        <v>1</v>
      </c>
      <c r="F11" s="2">
        <f>'Table L32'!Q10</f>
        <v>1</v>
      </c>
      <c r="G11" s="2">
        <f>'Table L32'!AF10</f>
        <v>2</v>
      </c>
    </row>
    <row r="12" spans="1:7">
      <c r="A12" s="1">
        <v>10</v>
      </c>
      <c r="B12" s="2">
        <f>'Table L32'!B11</f>
        <v>1</v>
      </c>
      <c r="C12" s="2">
        <f>'Table L32'!C11</f>
        <v>2</v>
      </c>
      <c r="D12" s="2">
        <f>'Table L32'!E11</f>
        <v>1</v>
      </c>
      <c r="E12" s="2">
        <f>'Table L32'!I11</f>
        <v>1</v>
      </c>
      <c r="F12" s="2">
        <f>'Table L32'!Q11</f>
        <v>2</v>
      </c>
      <c r="G12" s="2">
        <f>'Table L32'!AF11</f>
        <v>1</v>
      </c>
    </row>
    <row r="13" spans="1:7">
      <c r="A13" s="1">
        <v>11</v>
      </c>
      <c r="B13" s="2">
        <f>'Table L32'!B12</f>
        <v>1</v>
      </c>
      <c r="C13" s="2">
        <f>'Table L32'!C12</f>
        <v>2</v>
      </c>
      <c r="D13" s="2">
        <f>'Table L32'!E12</f>
        <v>1</v>
      </c>
      <c r="E13" s="2">
        <f>'Table L32'!I12</f>
        <v>2</v>
      </c>
      <c r="F13" s="2">
        <f>'Table L32'!Q12</f>
        <v>1</v>
      </c>
      <c r="G13" s="2">
        <f>'Table L32'!AF12</f>
        <v>1</v>
      </c>
    </row>
    <row r="14" spans="1:7">
      <c r="A14" s="1">
        <v>12</v>
      </c>
      <c r="B14" s="2">
        <f>'Table L32'!B13</f>
        <v>1</v>
      </c>
      <c r="C14" s="2">
        <f>'Table L32'!C13</f>
        <v>2</v>
      </c>
      <c r="D14" s="2">
        <f>'Table L32'!E13</f>
        <v>1</v>
      </c>
      <c r="E14" s="2">
        <f>'Table L32'!I13</f>
        <v>2</v>
      </c>
      <c r="F14" s="2">
        <f>'Table L32'!Q13</f>
        <v>2</v>
      </c>
      <c r="G14" s="2">
        <f>'Table L32'!AF13</f>
        <v>2</v>
      </c>
    </row>
    <row r="15" spans="1:7">
      <c r="A15" s="1">
        <v>13</v>
      </c>
      <c r="B15" s="2">
        <f>'Table L32'!B14</f>
        <v>1</v>
      </c>
      <c r="C15" s="2">
        <f>'Table L32'!C14</f>
        <v>2</v>
      </c>
      <c r="D15" s="2">
        <f>'Table L32'!E14</f>
        <v>2</v>
      </c>
      <c r="E15" s="2">
        <f>'Table L32'!I14</f>
        <v>1</v>
      </c>
      <c r="F15" s="2">
        <f>'Table L32'!Q14</f>
        <v>1</v>
      </c>
      <c r="G15" s="2">
        <f>'Table L32'!AF14</f>
        <v>1</v>
      </c>
    </row>
    <row r="16" spans="1:7">
      <c r="A16" s="1">
        <v>14</v>
      </c>
      <c r="B16" s="2">
        <f>'Table L32'!B15</f>
        <v>1</v>
      </c>
      <c r="C16" s="2">
        <f>'Table L32'!C15</f>
        <v>2</v>
      </c>
      <c r="D16" s="2">
        <f>'Table L32'!E15</f>
        <v>2</v>
      </c>
      <c r="E16" s="2">
        <f>'Table L32'!I15</f>
        <v>1</v>
      </c>
      <c r="F16" s="2">
        <f>'Table L32'!Q15</f>
        <v>2</v>
      </c>
      <c r="G16" s="2">
        <f>'Table L32'!AF15</f>
        <v>2</v>
      </c>
    </row>
    <row r="17" spans="1:7">
      <c r="A17" s="1">
        <v>15</v>
      </c>
      <c r="B17" s="2">
        <f>'Table L32'!B16</f>
        <v>1</v>
      </c>
      <c r="C17" s="2">
        <f>'Table L32'!C16</f>
        <v>2</v>
      </c>
      <c r="D17" s="2">
        <f>'Table L32'!E16</f>
        <v>2</v>
      </c>
      <c r="E17" s="2">
        <f>'Table L32'!I16</f>
        <v>2</v>
      </c>
      <c r="F17" s="2">
        <f>'Table L32'!Q16</f>
        <v>1</v>
      </c>
      <c r="G17" s="2">
        <f>'Table L32'!AF16</f>
        <v>2</v>
      </c>
    </row>
    <row r="18" spans="1:7">
      <c r="A18" s="1">
        <v>16</v>
      </c>
      <c r="B18" s="2">
        <f>'Table L32'!B17</f>
        <v>1</v>
      </c>
      <c r="C18" s="2">
        <f>'Table L32'!C17</f>
        <v>2</v>
      </c>
      <c r="D18" s="2">
        <f>'Table L32'!E17</f>
        <v>2</v>
      </c>
      <c r="E18" s="2">
        <f>'Table L32'!I17</f>
        <v>2</v>
      </c>
      <c r="F18" s="2">
        <f>'Table L32'!Q17</f>
        <v>2</v>
      </c>
      <c r="G18" s="2">
        <f>'Table L32'!AF17</f>
        <v>1</v>
      </c>
    </row>
    <row r="19" spans="1:7">
      <c r="A19" s="1">
        <v>17</v>
      </c>
      <c r="B19" s="2">
        <f>'Table L32'!B18</f>
        <v>2</v>
      </c>
      <c r="C19" s="2">
        <f>'Table L32'!C18</f>
        <v>1</v>
      </c>
      <c r="D19" s="2">
        <f>'Table L32'!E18</f>
        <v>1</v>
      </c>
      <c r="E19" s="2">
        <f>'Table L32'!I18</f>
        <v>1</v>
      </c>
      <c r="F19" s="2">
        <f>'Table L32'!Q18</f>
        <v>1</v>
      </c>
      <c r="G19" s="2">
        <f>'Table L32'!AF18</f>
        <v>2</v>
      </c>
    </row>
    <row r="20" spans="1:7">
      <c r="A20" s="1">
        <v>18</v>
      </c>
      <c r="B20" s="2">
        <f>'Table L32'!B19</f>
        <v>2</v>
      </c>
      <c r="C20" s="2">
        <f>'Table L32'!C19</f>
        <v>1</v>
      </c>
      <c r="D20" s="2">
        <f>'Table L32'!E19</f>
        <v>1</v>
      </c>
      <c r="E20" s="2">
        <f>'Table L32'!I19</f>
        <v>1</v>
      </c>
      <c r="F20" s="2">
        <f>'Table L32'!Q19</f>
        <v>2</v>
      </c>
      <c r="G20" s="2">
        <f>'Table L32'!AF19</f>
        <v>1</v>
      </c>
    </row>
    <row r="21" spans="1:7">
      <c r="A21" s="1">
        <v>19</v>
      </c>
      <c r="B21" s="2">
        <f>'Table L32'!B20</f>
        <v>2</v>
      </c>
      <c r="C21" s="2">
        <f>'Table L32'!C20</f>
        <v>1</v>
      </c>
      <c r="D21" s="2">
        <f>'Table L32'!E20</f>
        <v>1</v>
      </c>
      <c r="E21" s="2">
        <f>'Table L32'!I20</f>
        <v>2</v>
      </c>
      <c r="F21" s="2">
        <f>'Table L32'!Q20</f>
        <v>1</v>
      </c>
      <c r="G21" s="2">
        <f>'Table L32'!AF20</f>
        <v>1</v>
      </c>
    </row>
    <row r="22" spans="1:7">
      <c r="A22" s="1">
        <v>20</v>
      </c>
      <c r="B22" s="2">
        <f>'Table L32'!B21</f>
        <v>2</v>
      </c>
      <c r="C22" s="2">
        <f>'Table L32'!C21</f>
        <v>1</v>
      </c>
      <c r="D22" s="2">
        <f>'Table L32'!E21</f>
        <v>1</v>
      </c>
      <c r="E22" s="2">
        <f>'Table L32'!I21</f>
        <v>2</v>
      </c>
      <c r="F22" s="2">
        <f>'Table L32'!Q21</f>
        <v>2</v>
      </c>
      <c r="G22" s="2">
        <f>'Table L32'!AF21</f>
        <v>2</v>
      </c>
    </row>
    <row r="23" spans="1:7">
      <c r="A23" s="1">
        <v>21</v>
      </c>
      <c r="B23" s="2">
        <f>'Table L32'!B22</f>
        <v>2</v>
      </c>
      <c r="C23" s="2">
        <f>'Table L32'!C22</f>
        <v>1</v>
      </c>
      <c r="D23" s="2">
        <f>'Table L32'!E22</f>
        <v>2</v>
      </c>
      <c r="E23" s="2">
        <f>'Table L32'!I22</f>
        <v>1</v>
      </c>
      <c r="F23" s="2">
        <f>'Table L32'!Q22</f>
        <v>1</v>
      </c>
      <c r="G23" s="2">
        <f>'Table L32'!AF22</f>
        <v>1</v>
      </c>
    </row>
    <row r="24" spans="1:7">
      <c r="A24" s="1">
        <v>22</v>
      </c>
      <c r="B24" s="2">
        <f>'Table L32'!B23</f>
        <v>2</v>
      </c>
      <c r="C24" s="2">
        <f>'Table L32'!C23</f>
        <v>1</v>
      </c>
      <c r="D24" s="2">
        <f>'Table L32'!E23</f>
        <v>2</v>
      </c>
      <c r="E24" s="2">
        <f>'Table L32'!I23</f>
        <v>1</v>
      </c>
      <c r="F24" s="2">
        <f>'Table L32'!Q23</f>
        <v>2</v>
      </c>
      <c r="G24" s="2">
        <f>'Table L32'!AF23</f>
        <v>2</v>
      </c>
    </row>
    <row r="25" spans="1:7">
      <c r="A25" s="1">
        <v>23</v>
      </c>
      <c r="B25" s="2">
        <f>'Table L32'!B24</f>
        <v>2</v>
      </c>
      <c r="C25" s="2">
        <f>'Table L32'!C24</f>
        <v>1</v>
      </c>
      <c r="D25" s="2">
        <f>'Table L32'!E24</f>
        <v>2</v>
      </c>
      <c r="E25" s="2">
        <f>'Table L32'!I24</f>
        <v>2</v>
      </c>
      <c r="F25" s="2">
        <f>'Table L32'!Q24</f>
        <v>1</v>
      </c>
      <c r="G25" s="2">
        <f>'Table L32'!AF24</f>
        <v>2</v>
      </c>
    </row>
    <row r="26" spans="1:7">
      <c r="A26" s="1">
        <v>24</v>
      </c>
      <c r="B26" s="2">
        <f>'Table L32'!B25</f>
        <v>2</v>
      </c>
      <c r="C26" s="2">
        <f>'Table L32'!C25</f>
        <v>1</v>
      </c>
      <c r="D26" s="2">
        <f>'Table L32'!E25</f>
        <v>2</v>
      </c>
      <c r="E26" s="2">
        <f>'Table L32'!I25</f>
        <v>2</v>
      </c>
      <c r="F26" s="2">
        <f>'Table L32'!Q25</f>
        <v>2</v>
      </c>
      <c r="G26" s="2">
        <f>'Table L32'!AF25</f>
        <v>1</v>
      </c>
    </row>
    <row r="27" spans="1:7">
      <c r="A27" s="1">
        <v>25</v>
      </c>
      <c r="B27" s="2">
        <f>'Table L32'!B26</f>
        <v>2</v>
      </c>
      <c r="C27" s="2">
        <f>'Table L32'!C26</f>
        <v>2</v>
      </c>
      <c r="D27" s="2">
        <f>'Table L32'!E26</f>
        <v>1</v>
      </c>
      <c r="E27" s="2">
        <f>'Table L32'!I26</f>
        <v>1</v>
      </c>
      <c r="F27" s="2">
        <f>'Table L32'!Q26</f>
        <v>1</v>
      </c>
      <c r="G27" s="2">
        <f>'Table L32'!AF26</f>
        <v>1</v>
      </c>
    </row>
    <row r="28" spans="1:7">
      <c r="A28" s="1">
        <v>26</v>
      </c>
      <c r="B28" s="2">
        <f>'Table L32'!B27</f>
        <v>2</v>
      </c>
      <c r="C28" s="2">
        <f>'Table L32'!C27</f>
        <v>2</v>
      </c>
      <c r="D28" s="2">
        <f>'Table L32'!E27</f>
        <v>1</v>
      </c>
      <c r="E28" s="2">
        <f>'Table L32'!I27</f>
        <v>1</v>
      </c>
      <c r="F28" s="2">
        <f>'Table L32'!Q27</f>
        <v>2</v>
      </c>
      <c r="G28" s="2">
        <f>'Table L32'!AF27</f>
        <v>2</v>
      </c>
    </row>
    <row r="29" spans="1:7">
      <c r="A29" s="1">
        <v>27</v>
      </c>
      <c r="B29" s="2">
        <f>'Table L32'!B28</f>
        <v>2</v>
      </c>
      <c r="C29" s="2">
        <f>'Table L32'!C28</f>
        <v>2</v>
      </c>
      <c r="D29" s="2">
        <f>'Table L32'!E28</f>
        <v>1</v>
      </c>
      <c r="E29" s="2">
        <f>'Table L32'!I28</f>
        <v>2</v>
      </c>
      <c r="F29" s="2">
        <f>'Table L32'!Q28</f>
        <v>1</v>
      </c>
      <c r="G29" s="2">
        <f>'Table L32'!AF28</f>
        <v>2</v>
      </c>
    </row>
    <row r="30" spans="1:7">
      <c r="A30" s="1">
        <v>28</v>
      </c>
      <c r="B30" s="2">
        <f>'Table L32'!B29</f>
        <v>2</v>
      </c>
      <c r="C30" s="2">
        <f>'Table L32'!C29</f>
        <v>2</v>
      </c>
      <c r="D30" s="2">
        <f>'Table L32'!E29</f>
        <v>1</v>
      </c>
      <c r="E30" s="2">
        <f>'Table L32'!I29</f>
        <v>2</v>
      </c>
      <c r="F30" s="2">
        <f>'Table L32'!Q29</f>
        <v>2</v>
      </c>
      <c r="G30" s="2">
        <f>'Table L32'!AF29</f>
        <v>1</v>
      </c>
    </row>
    <row r="31" spans="1:7">
      <c r="A31" s="1">
        <v>29</v>
      </c>
      <c r="B31" s="2">
        <f>'Table L32'!B30</f>
        <v>2</v>
      </c>
      <c r="C31" s="2">
        <f>'Table L32'!C30</f>
        <v>2</v>
      </c>
      <c r="D31" s="2">
        <f>'Table L32'!E30</f>
        <v>2</v>
      </c>
      <c r="E31" s="2">
        <f>'Table L32'!I30</f>
        <v>1</v>
      </c>
      <c r="F31" s="2">
        <f>'Table L32'!Q30</f>
        <v>1</v>
      </c>
      <c r="G31" s="2">
        <f>'Table L32'!AF30</f>
        <v>2</v>
      </c>
    </row>
    <row r="32" spans="1:7">
      <c r="A32" s="1">
        <v>30</v>
      </c>
      <c r="B32" s="2">
        <f>'Table L32'!B31</f>
        <v>2</v>
      </c>
      <c r="C32" s="2">
        <f>'Table L32'!C31</f>
        <v>2</v>
      </c>
      <c r="D32" s="2">
        <f>'Table L32'!E31</f>
        <v>2</v>
      </c>
      <c r="E32" s="2">
        <f>'Table L32'!I31</f>
        <v>1</v>
      </c>
      <c r="F32" s="2">
        <f>'Table L32'!Q31</f>
        <v>2</v>
      </c>
      <c r="G32" s="2">
        <f>'Table L32'!AF31</f>
        <v>1</v>
      </c>
    </row>
    <row r="33" spans="1:7">
      <c r="A33" s="1">
        <v>31</v>
      </c>
      <c r="B33" s="2">
        <f>'Table L32'!B32</f>
        <v>2</v>
      </c>
      <c r="C33" s="2">
        <f>'Table L32'!C32</f>
        <v>2</v>
      </c>
      <c r="D33" s="2">
        <f>'Table L32'!E32</f>
        <v>2</v>
      </c>
      <c r="E33" s="2">
        <f>'Table L32'!I32</f>
        <v>2</v>
      </c>
      <c r="F33" s="2">
        <f>'Table L32'!Q32</f>
        <v>1</v>
      </c>
      <c r="G33" s="2">
        <f>'Table L32'!AF32</f>
        <v>1</v>
      </c>
    </row>
    <row r="34" spans="1:7">
      <c r="A34" s="1">
        <v>32</v>
      </c>
      <c r="B34" s="2">
        <f>'Table L32'!B33</f>
        <v>2</v>
      </c>
      <c r="C34" s="2">
        <f>'Table L32'!C33</f>
        <v>2</v>
      </c>
      <c r="D34" s="2">
        <f>'Table L32'!E33</f>
        <v>2</v>
      </c>
      <c r="E34" s="2">
        <f>'Table L32'!I33</f>
        <v>2</v>
      </c>
      <c r="F34" s="2">
        <f>'Table L32'!Q33</f>
        <v>2</v>
      </c>
      <c r="G34" s="2">
        <f>'Table L32'!AF33</f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36"/>
  <sheetViews>
    <sheetView showGridLines="0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J33" sqref="J33"/>
    </sheetView>
  </sheetViews>
  <sheetFormatPr baseColWidth="10" defaultRowHeight="15"/>
  <sheetData>
    <row r="1" spans="1:8" ht="60">
      <c r="A1" s="1"/>
      <c r="B1" s="4" t="s">
        <v>26</v>
      </c>
      <c r="C1" s="4" t="s">
        <v>27</v>
      </c>
      <c r="D1" s="4" t="s">
        <v>28</v>
      </c>
      <c r="E1" s="1" t="s">
        <v>29</v>
      </c>
      <c r="F1" s="4" t="s">
        <v>30</v>
      </c>
      <c r="G1" s="4" t="s">
        <v>31</v>
      </c>
      <c r="H1" s="4" t="s">
        <v>32</v>
      </c>
    </row>
    <row r="2" spans="1:8">
      <c r="A2" s="1" t="s">
        <v>33</v>
      </c>
      <c r="B2" s="1" t="s">
        <v>34</v>
      </c>
      <c r="C2" s="1" t="s">
        <v>35</v>
      </c>
      <c r="D2" s="1" t="s">
        <v>36</v>
      </c>
      <c r="E2" s="1" t="s">
        <v>37</v>
      </c>
      <c r="F2" s="1" t="s">
        <v>38</v>
      </c>
      <c r="G2" s="1" t="s">
        <v>39</v>
      </c>
      <c r="H2" s="1" t="s">
        <v>40</v>
      </c>
    </row>
    <row r="3" spans="1:8">
      <c r="A3" s="1" t="s">
        <v>41</v>
      </c>
      <c r="B3" s="1" t="s">
        <v>42</v>
      </c>
      <c r="C3" s="1" t="s">
        <v>43</v>
      </c>
      <c r="D3" s="1" t="s">
        <v>44</v>
      </c>
      <c r="E3" s="1" t="s">
        <v>45</v>
      </c>
      <c r="F3" s="1" t="s">
        <v>46</v>
      </c>
      <c r="G3" s="1" t="s">
        <v>47</v>
      </c>
      <c r="H3" s="1" t="s">
        <v>48</v>
      </c>
    </row>
    <row r="4" spans="1:8" s="1" customFormat="1">
      <c r="A4" s="1">
        <v>1</v>
      </c>
      <c r="B4" s="2" t="str">
        <f>CHOOSE(DOE!B3,B$2,B$3)</f>
        <v>0 Jour</v>
      </c>
      <c r="C4" s="2" t="str">
        <f>CHOOSE(DOE!C3,C$2,C$3)</f>
        <v>200 mm/min</v>
      </c>
      <c r="D4" s="2" t="str">
        <f>CHOOSE(DOE!D3,D$2,D$3)</f>
        <v>30% de He</v>
      </c>
      <c r="E4" s="2" t="str">
        <f>CHOOSE(DOE!E3,E$2,E$3)</f>
        <v>650 W</v>
      </c>
      <c r="F4" s="2" t="str">
        <f>CHOOSE(DOE!F3,F$2,F$3)</f>
        <v>5 mm</v>
      </c>
      <c r="G4" s="2" t="str">
        <f>CHOOSE(DOE!G3,G$2,G$3)</f>
        <v>1,24 mm</v>
      </c>
      <c r="H4" s="5">
        <v>7</v>
      </c>
    </row>
    <row r="5" spans="1:8" s="1" customFormat="1">
      <c r="A5" s="1">
        <v>2</v>
      </c>
      <c r="B5" s="2" t="str">
        <f>CHOOSE(DOE!B4,B$2,B$3)</f>
        <v>0 Jour</v>
      </c>
      <c r="C5" s="2" t="str">
        <f>CHOOSE(DOE!C4,C$2,C$3)</f>
        <v>200 mm/min</v>
      </c>
      <c r="D5" s="2" t="str">
        <f>CHOOSE(DOE!D4,D$2,D$3)</f>
        <v>30% de He</v>
      </c>
      <c r="E5" s="2" t="str">
        <f>CHOOSE(DOE!E4,E$2,E$3)</f>
        <v>650 W</v>
      </c>
      <c r="F5" s="2" t="str">
        <f>CHOOSE(DOE!F4,F$2,F$3)</f>
        <v>15 mm</v>
      </c>
      <c r="G5" s="2" t="str">
        <f>CHOOSE(DOE!G4,G$2,G$3)</f>
        <v>1,54 mm</v>
      </c>
      <c r="H5" s="5">
        <v>34</v>
      </c>
    </row>
    <row r="6" spans="1:8" s="1" customFormat="1">
      <c r="A6" s="1">
        <v>3</v>
      </c>
      <c r="B6" s="2" t="str">
        <f>CHOOSE(DOE!B5,B$2,B$3)</f>
        <v>0 Jour</v>
      </c>
      <c r="C6" s="2" t="str">
        <f>CHOOSE(DOE!C5,C$2,C$3)</f>
        <v>200 mm/min</v>
      </c>
      <c r="D6" s="2" t="str">
        <f>CHOOSE(DOE!D5,D$2,D$3)</f>
        <v>30% de He</v>
      </c>
      <c r="E6" s="2" t="str">
        <f>CHOOSE(DOE!E5,E$2,E$3)</f>
        <v>750 W</v>
      </c>
      <c r="F6" s="2" t="str">
        <f>CHOOSE(DOE!F5,F$2,F$3)</f>
        <v>5 mm</v>
      </c>
      <c r="G6" s="2" t="str">
        <f>CHOOSE(DOE!G5,G$2,G$3)</f>
        <v>1,54 mm</v>
      </c>
      <c r="H6" s="5">
        <v>28</v>
      </c>
    </row>
    <row r="7" spans="1:8" s="1" customFormat="1">
      <c r="A7" s="1">
        <v>4</v>
      </c>
      <c r="B7" s="2" t="str">
        <f>CHOOSE(DOE!B6,B$2,B$3)</f>
        <v>0 Jour</v>
      </c>
      <c r="C7" s="2" t="str">
        <f>CHOOSE(DOE!C6,C$2,C$3)</f>
        <v>200 mm/min</v>
      </c>
      <c r="D7" s="2" t="str">
        <f>CHOOSE(DOE!D6,D$2,D$3)</f>
        <v>30% de He</v>
      </c>
      <c r="E7" s="2" t="str">
        <f>CHOOSE(DOE!E6,E$2,E$3)</f>
        <v>750 W</v>
      </c>
      <c r="F7" s="2" t="str">
        <f>CHOOSE(DOE!F6,F$2,F$3)</f>
        <v>15 mm</v>
      </c>
      <c r="G7" s="2" t="str">
        <f>CHOOSE(DOE!G6,G$2,G$3)</f>
        <v>1,24 mm</v>
      </c>
      <c r="H7" s="5">
        <v>8</v>
      </c>
    </row>
    <row r="8" spans="1:8" s="1" customFormat="1">
      <c r="A8" s="1">
        <v>5</v>
      </c>
      <c r="B8" s="2" t="str">
        <f>CHOOSE(DOE!B7,B$2,B$3)</f>
        <v>0 Jour</v>
      </c>
      <c r="C8" s="2" t="str">
        <f>CHOOSE(DOE!C7,C$2,C$3)</f>
        <v>200 mm/min</v>
      </c>
      <c r="D8" s="2" t="str">
        <f>CHOOSE(DOE!D7,D$2,D$3)</f>
        <v>50% de He</v>
      </c>
      <c r="E8" s="2" t="str">
        <f>CHOOSE(DOE!E7,E$2,E$3)</f>
        <v>650 W</v>
      </c>
      <c r="F8" s="2" t="str">
        <f>CHOOSE(DOE!F7,F$2,F$3)</f>
        <v>5 mm</v>
      </c>
      <c r="G8" s="2" t="str">
        <f>CHOOSE(DOE!G7,G$2,G$3)</f>
        <v>1,54 mm</v>
      </c>
      <c r="H8" s="5">
        <v>32</v>
      </c>
    </row>
    <row r="9" spans="1:8" s="1" customFormat="1">
      <c r="A9" s="1">
        <v>6</v>
      </c>
      <c r="B9" s="2" t="str">
        <f>CHOOSE(DOE!B8,B$2,B$3)</f>
        <v>0 Jour</v>
      </c>
      <c r="C9" s="2" t="str">
        <f>CHOOSE(DOE!C8,C$2,C$3)</f>
        <v>200 mm/min</v>
      </c>
      <c r="D9" s="2" t="str">
        <f>CHOOSE(DOE!D8,D$2,D$3)</f>
        <v>50% de He</v>
      </c>
      <c r="E9" s="2" t="str">
        <f>CHOOSE(DOE!E8,E$2,E$3)</f>
        <v>650 W</v>
      </c>
      <c r="F9" s="2" t="str">
        <f>CHOOSE(DOE!F8,F$2,F$3)</f>
        <v>15 mm</v>
      </c>
      <c r="G9" s="2" t="str">
        <f>CHOOSE(DOE!G8,G$2,G$3)</f>
        <v>1,24 mm</v>
      </c>
      <c r="H9" s="5">
        <v>0</v>
      </c>
    </row>
    <row r="10" spans="1:8" s="1" customFormat="1">
      <c r="A10" s="1">
        <v>7</v>
      </c>
      <c r="B10" s="2" t="str">
        <f>CHOOSE(DOE!B9,B$2,B$3)</f>
        <v>0 Jour</v>
      </c>
      <c r="C10" s="2" t="str">
        <f>CHOOSE(DOE!C9,C$2,C$3)</f>
        <v>200 mm/min</v>
      </c>
      <c r="D10" s="2" t="str">
        <f>CHOOSE(DOE!D9,D$2,D$3)</f>
        <v>50% de He</v>
      </c>
      <c r="E10" s="2" t="str">
        <f>CHOOSE(DOE!E9,E$2,E$3)</f>
        <v>750 W</v>
      </c>
      <c r="F10" s="2" t="str">
        <f>CHOOSE(DOE!F9,F$2,F$3)</f>
        <v>5 mm</v>
      </c>
      <c r="G10" s="2" t="str">
        <f>CHOOSE(DOE!G9,G$2,G$3)</f>
        <v>1,24 mm</v>
      </c>
      <c r="H10" s="5">
        <v>8</v>
      </c>
    </row>
    <row r="11" spans="1:8" s="1" customFormat="1">
      <c r="A11" s="1">
        <v>8</v>
      </c>
      <c r="B11" s="2" t="str">
        <f>CHOOSE(DOE!B10,B$2,B$3)</f>
        <v>0 Jour</v>
      </c>
      <c r="C11" s="2" t="str">
        <f>CHOOSE(DOE!C10,C$2,C$3)</f>
        <v>200 mm/min</v>
      </c>
      <c r="D11" s="2" t="str">
        <f>CHOOSE(DOE!D10,D$2,D$3)</f>
        <v>50% de He</v>
      </c>
      <c r="E11" s="2" t="str">
        <f>CHOOSE(DOE!E10,E$2,E$3)</f>
        <v>750 W</v>
      </c>
      <c r="F11" s="2" t="str">
        <f>CHOOSE(DOE!F10,F$2,F$3)</f>
        <v>15 mm</v>
      </c>
      <c r="G11" s="2" t="str">
        <f>CHOOSE(DOE!G10,G$2,G$3)</f>
        <v>1,54 mm</v>
      </c>
      <c r="H11" s="5">
        <v>19</v>
      </c>
    </row>
    <row r="12" spans="1:8" s="1" customFormat="1">
      <c r="A12" s="1">
        <v>9</v>
      </c>
      <c r="B12" s="2" t="str">
        <f>CHOOSE(DOE!B11,B$2,B$3)</f>
        <v>0 Jour</v>
      </c>
      <c r="C12" s="2" t="str">
        <f>CHOOSE(DOE!C11,C$2,C$3)</f>
        <v>300 mm/min</v>
      </c>
      <c r="D12" s="2" t="str">
        <f>CHOOSE(DOE!D11,D$2,D$3)</f>
        <v>30% de He</v>
      </c>
      <c r="E12" s="2" t="str">
        <f>CHOOSE(DOE!E11,E$2,E$3)</f>
        <v>650 W</v>
      </c>
      <c r="F12" s="2" t="str">
        <f>CHOOSE(DOE!F11,F$2,F$3)</f>
        <v>5 mm</v>
      </c>
      <c r="G12" s="2" t="str">
        <f>CHOOSE(DOE!G11,G$2,G$3)</f>
        <v>1,54 mm</v>
      </c>
      <c r="H12" s="5">
        <v>45</v>
      </c>
    </row>
    <row r="13" spans="1:8" s="1" customFormat="1">
      <c r="A13" s="1">
        <v>10</v>
      </c>
      <c r="B13" s="2" t="str">
        <f>CHOOSE(DOE!B12,B$2,B$3)</f>
        <v>0 Jour</v>
      </c>
      <c r="C13" s="2" t="str">
        <f>CHOOSE(DOE!C12,C$2,C$3)</f>
        <v>300 mm/min</v>
      </c>
      <c r="D13" s="2" t="str">
        <f>CHOOSE(DOE!D12,D$2,D$3)</f>
        <v>30% de He</v>
      </c>
      <c r="E13" s="2" t="str">
        <f>CHOOSE(DOE!E12,E$2,E$3)</f>
        <v>650 W</v>
      </c>
      <c r="F13" s="2" t="str">
        <f>CHOOSE(DOE!F12,F$2,F$3)</f>
        <v>15 mm</v>
      </c>
      <c r="G13" s="2" t="str">
        <f>CHOOSE(DOE!G12,G$2,G$3)</f>
        <v>1,24 mm</v>
      </c>
      <c r="H13" s="5">
        <v>13</v>
      </c>
    </row>
    <row r="14" spans="1:8" s="1" customFormat="1">
      <c r="A14" s="1">
        <v>11</v>
      </c>
      <c r="B14" s="2" t="str">
        <f>CHOOSE(DOE!B13,B$2,B$3)</f>
        <v>0 Jour</v>
      </c>
      <c r="C14" s="2" t="str">
        <f>CHOOSE(DOE!C13,C$2,C$3)</f>
        <v>300 mm/min</v>
      </c>
      <c r="D14" s="2" t="str">
        <f>CHOOSE(DOE!D13,D$2,D$3)</f>
        <v>30% de He</v>
      </c>
      <c r="E14" s="2" t="str">
        <f>CHOOSE(DOE!E13,E$2,E$3)</f>
        <v>750 W</v>
      </c>
      <c r="F14" s="2" t="str">
        <f>CHOOSE(DOE!F13,F$2,F$3)</f>
        <v>5 mm</v>
      </c>
      <c r="G14" s="2" t="str">
        <f>CHOOSE(DOE!G13,G$2,G$3)</f>
        <v>1,24 mm</v>
      </c>
      <c r="H14" s="5">
        <v>20</v>
      </c>
    </row>
    <row r="15" spans="1:8" s="1" customFormat="1">
      <c r="A15" s="1">
        <v>12</v>
      </c>
      <c r="B15" s="2" t="str">
        <f>CHOOSE(DOE!B14,B$2,B$3)</f>
        <v>0 Jour</v>
      </c>
      <c r="C15" s="2" t="str">
        <f>CHOOSE(DOE!C14,C$2,C$3)</f>
        <v>300 mm/min</v>
      </c>
      <c r="D15" s="2" t="str">
        <f>CHOOSE(DOE!D14,D$2,D$3)</f>
        <v>30% de He</v>
      </c>
      <c r="E15" s="2" t="str">
        <f>CHOOSE(DOE!E14,E$2,E$3)</f>
        <v>750 W</v>
      </c>
      <c r="F15" s="2" t="str">
        <f>CHOOSE(DOE!F14,F$2,F$3)</f>
        <v>15 mm</v>
      </c>
      <c r="G15" s="2" t="str">
        <f>CHOOSE(DOE!G14,G$2,G$3)</f>
        <v>1,54 mm</v>
      </c>
      <c r="H15" s="5">
        <v>32</v>
      </c>
    </row>
    <row r="16" spans="1:8" s="1" customFormat="1">
      <c r="A16" s="1">
        <v>13</v>
      </c>
      <c r="B16" s="2" t="str">
        <f>CHOOSE(DOE!B15,B$2,B$3)</f>
        <v>0 Jour</v>
      </c>
      <c r="C16" s="2" t="str">
        <f>CHOOSE(DOE!C15,C$2,C$3)</f>
        <v>300 mm/min</v>
      </c>
      <c r="D16" s="2" t="str">
        <f>CHOOSE(DOE!D15,D$2,D$3)</f>
        <v>50% de He</v>
      </c>
      <c r="E16" s="2" t="str">
        <f>CHOOSE(DOE!E15,E$2,E$3)</f>
        <v>650 W</v>
      </c>
      <c r="F16" s="2" t="str">
        <f>CHOOSE(DOE!F15,F$2,F$3)</f>
        <v>5 mm</v>
      </c>
      <c r="G16" s="2" t="str">
        <f>CHOOSE(DOE!G15,G$2,G$3)</f>
        <v>1,24 mm</v>
      </c>
      <c r="H16" s="5">
        <v>11</v>
      </c>
    </row>
    <row r="17" spans="1:8" s="1" customFormat="1">
      <c r="A17" s="1">
        <v>14</v>
      </c>
      <c r="B17" s="2" t="str">
        <f>CHOOSE(DOE!B16,B$2,B$3)</f>
        <v>0 Jour</v>
      </c>
      <c r="C17" s="2" t="str">
        <f>CHOOSE(DOE!C16,C$2,C$3)</f>
        <v>300 mm/min</v>
      </c>
      <c r="D17" s="2" t="str">
        <f>CHOOSE(DOE!D16,D$2,D$3)</f>
        <v>50% de He</v>
      </c>
      <c r="E17" s="2" t="str">
        <f>CHOOSE(DOE!E16,E$2,E$3)</f>
        <v>650 W</v>
      </c>
      <c r="F17" s="2" t="str">
        <f>CHOOSE(DOE!F16,F$2,F$3)</f>
        <v>15 mm</v>
      </c>
      <c r="G17" s="2" t="str">
        <f>CHOOSE(DOE!G16,G$2,G$3)</f>
        <v>1,54 mm</v>
      </c>
      <c r="H17" s="5">
        <v>37</v>
      </c>
    </row>
    <row r="18" spans="1:8" s="1" customFormat="1">
      <c r="A18" s="1">
        <v>15</v>
      </c>
      <c r="B18" s="2" t="str">
        <f>CHOOSE(DOE!B17,B$2,B$3)</f>
        <v>0 Jour</v>
      </c>
      <c r="C18" s="2" t="str">
        <f>CHOOSE(DOE!C17,C$2,C$3)</f>
        <v>300 mm/min</v>
      </c>
      <c r="D18" s="2" t="str">
        <f>CHOOSE(DOE!D17,D$2,D$3)</f>
        <v>50% de He</v>
      </c>
      <c r="E18" s="2" t="str">
        <f>CHOOSE(DOE!E17,E$2,E$3)</f>
        <v>750 W</v>
      </c>
      <c r="F18" s="2" t="str">
        <f>CHOOSE(DOE!F17,F$2,F$3)</f>
        <v>5 mm</v>
      </c>
      <c r="G18" s="2" t="str">
        <f>CHOOSE(DOE!G17,G$2,G$3)</f>
        <v>1,54 mm</v>
      </c>
      <c r="H18" s="5">
        <v>31</v>
      </c>
    </row>
    <row r="19" spans="1:8" s="1" customFormat="1">
      <c r="A19" s="1">
        <v>16</v>
      </c>
      <c r="B19" s="2" t="str">
        <f>CHOOSE(DOE!B18,B$2,B$3)</f>
        <v>0 Jour</v>
      </c>
      <c r="C19" s="2" t="str">
        <f>CHOOSE(DOE!C18,C$2,C$3)</f>
        <v>300 mm/min</v>
      </c>
      <c r="D19" s="2" t="str">
        <f>CHOOSE(DOE!D18,D$2,D$3)</f>
        <v>50% de He</v>
      </c>
      <c r="E19" s="2" t="str">
        <f>CHOOSE(DOE!E18,E$2,E$3)</f>
        <v>750 W</v>
      </c>
      <c r="F19" s="2" t="str">
        <f>CHOOSE(DOE!F18,F$2,F$3)</f>
        <v>15 mm</v>
      </c>
      <c r="G19" s="2" t="str">
        <f>CHOOSE(DOE!G18,G$2,G$3)</f>
        <v>1,24 mm</v>
      </c>
      <c r="H19" s="5">
        <v>12</v>
      </c>
    </row>
    <row r="20" spans="1:8" s="1" customFormat="1">
      <c r="A20" s="1">
        <v>17</v>
      </c>
      <c r="B20" s="2" t="str">
        <f>CHOOSE(DOE!B19,B$2,B$3)</f>
        <v>40 Jour</v>
      </c>
      <c r="C20" s="2" t="str">
        <f>CHOOSE(DOE!C19,C$2,C$3)</f>
        <v>200 mm/min</v>
      </c>
      <c r="D20" s="2" t="str">
        <f>CHOOSE(DOE!D19,D$2,D$3)</f>
        <v>30% de He</v>
      </c>
      <c r="E20" s="2" t="str">
        <f>CHOOSE(DOE!E19,E$2,E$3)</f>
        <v>650 W</v>
      </c>
      <c r="F20" s="2" t="str">
        <f>CHOOSE(DOE!F19,F$2,F$3)</f>
        <v>5 mm</v>
      </c>
      <c r="G20" s="2" t="str">
        <f>CHOOSE(DOE!G19,G$2,G$3)</f>
        <v>1,54 mm</v>
      </c>
      <c r="H20" s="5">
        <v>44</v>
      </c>
    </row>
    <row r="21" spans="1:8" s="1" customFormat="1">
      <c r="A21" s="1">
        <v>18</v>
      </c>
      <c r="B21" s="2" t="str">
        <f>CHOOSE(DOE!B20,B$2,B$3)</f>
        <v>40 Jour</v>
      </c>
      <c r="C21" s="2" t="str">
        <f>CHOOSE(DOE!C20,C$2,C$3)</f>
        <v>200 mm/min</v>
      </c>
      <c r="D21" s="2" t="str">
        <f>CHOOSE(DOE!D20,D$2,D$3)</f>
        <v>30% de He</v>
      </c>
      <c r="E21" s="2" t="str">
        <f>CHOOSE(DOE!E20,E$2,E$3)</f>
        <v>650 W</v>
      </c>
      <c r="F21" s="2" t="str">
        <f>CHOOSE(DOE!F20,F$2,F$3)</f>
        <v>15 mm</v>
      </c>
      <c r="G21" s="2" t="str">
        <f>CHOOSE(DOE!G20,G$2,G$3)</f>
        <v>1,24 mm</v>
      </c>
      <c r="H21" s="5">
        <v>13</v>
      </c>
    </row>
    <row r="22" spans="1:8" s="1" customFormat="1">
      <c r="A22" s="1">
        <v>19</v>
      </c>
      <c r="B22" s="2" t="str">
        <f>CHOOSE(DOE!B21,B$2,B$3)</f>
        <v>40 Jour</v>
      </c>
      <c r="C22" s="2" t="str">
        <f>CHOOSE(DOE!C21,C$2,C$3)</f>
        <v>200 mm/min</v>
      </c>
      <c r="D22" s="2" t="str">
        <f>CHOOSE(DOE!D21,D$2,D$3)</f>
        <v>30% de He</v>
      </c>
      <c r="E22" s="2" t="str">
        <f>CHOOSE(DOE!E21,E$2,E$3)</f>
        <v>750 W</v>
      </c>
      <c r="F22" s="2" t="str">
        <f>CHOOSE(DOE!F21,F$2,F$3)</f>
        <v>5 mm</v>
      </c>
      <c r="G22" s="2" t="str">
        <f>CHOOSE(DOE!G21,G$2,G$3)</f>
        <v>1,24 mm</v>
      </c>
      <c r="H22" s="5">
        <v>19</v>
      </c>
    </row>
    <row r="23" spans="1:8" s="1" customFormat="1">
      <c r="A23" s="1">
        <v>20</v>
      </c>
      <c r="B23" s="2" t="str">
        <f>CHOOSE(DOE!B22,B$2,B$3)</f>
        <v>40 Jour</v>
      </c>
      <c r="C23" s="2" t="str">
        <f>CHOOSE(DOE!C22,C$2,C$3)</f>
        <v>200 mm/min</v>
      </c>
      <c r="D23" s="2" t="str">
        <f>CHOOSE(DOE!D22,D$2,D$3)</f>
        <v>30% de He</v>
      </c>
      <c r="E23" s="2" t="str">
        <f>CHOOSE(DOE!E22,E$2,E$3)</f>
        <v>750 W</v>
      </c>
      <c r="F23" s="2" t="str">
        <f>CHOOSE(DOE!F22,F$2,F$3)</f>
        <v>15 mm</v>
      </c>
      <c r="G23" s="2" t="str">
        <f>CHOOSE(DOE!G22,G$2,G$3)</f>
        <v>1,54 mm</v>
      </c>
      <c r="H23" s="5">
        <v>32</v>
      </c>
    </row>
    <row r="24" spans="1:8" s="1" customFormat="1">
      <c r="A24" s="1">
        <v>21</v>
      </c>
      <c r="B24" s="2" t="str">
        <f>CHOOSE(DOE!B23,B$2,B$3)</f>
        <v>40 Jour</v>
      </c>
      <c r="C24" s="2" t="str">
        <f>CHOOSE(DOE!C23,C$2,C$3)</f>
        <v>200 mm/min</v>
      </c>
      <c r="D24" s="2" t="str">
        <f>CHOOSE(DOE!D23,D$2,D$3)</f>
        <v>50% de He</v>
      </c>
      <c r="E24" s="2" t="str">
        <f>CHOOSE(DOE!E23,E$2,E$3)</f>
        <v>650 W</v>
      </c>
      <c r="F24" s="2" t="str">
        <f>CHOOSE(DOE!F23,F$2,F$3)</f>
        <v>5 mm</v>
      </c>
      <c r="G24" s="2" t="str">
        <f>CHOOSE(DOE!G23,G$2,G$3)</f>
        <v>1,24 mm</v>
      </c>
      <c r="H24" s="5">
        <v>11</v>
      </c>
    </row>
    <row r="25" spans="1:8" s="1" customFormat="1">
      <c r="A25" s="1">
        <v>22</v>
      </c>
      <c r="B25" s="2" t="str">
        <f>CHOOSE(DOE!B24,B$2,B$3)</f>
        <v>40 Jour</v>
      </c>
      <c r="C25" s="2" t="str">
        <f>CHOOSE(DOE!C24,C$2,C$3)</f>
        <v>200 mm/min</v>
      </c>
      <c r="D25" s="2" t="str">
        <f>CHOOSE(DOE!D24,D$2,D$3)</f>
        <v>50% de He</v>
      </c>
      <c r="E25" s="2" t="str">
        <f>CHOOSE(DOE!E24,E$2,E$3)</f>
        <v>650 W</v>
      </c>
      <c r="F25" s="2" t="str">
        <f>CHOOSE(DOE!F24,F$2,F$3)</f>
        <v>15 mm</v>
      </c>
      <c r="G25" s="2" t="str">
        <f>CHOOSE(DOE!G24,G$2,G$3)</f>
        <v>1,54 mm</v>
      </c>
      <c r="H25" s="5">
        <v>37</v>
      </c>
    </row>
    <row r="26" spans="1:8" s="1" customFormat="1">
      <c r="A26" s="1">
        <v>23</v>
      </c>
      <c r="B26" s="2" t="str">
        <f>CHOOSE(DOE!B25,B$2,B$3)</f>
        <v>40 Jour</v>
      </c>
      <c r="C26" s="2" t="str">
        <f>CHOOSE(DOE!C25,C$2,C$3)</f>
        <v>200 mm/min</v>
      </c>
      <c r="D26" s="2" t="str">
        <f>CHOOSE(DOE!D25,D$2,D$3)</f>
        <v>50% de He</v>
      </c>
      <c r="E26" s="2" t="str">
        <f>CHOOSE(DOE!E25,E$2,E$3)</f>
        <v>750 W</v>
      </c>
      <c r="F26" s="2" t="str">
        <f>CHOOSE(DOE!F25,F$2,F$3)</f>
        <v>5 mm</v>
      </c>
      <c r="G26" s="2" t="str">
        <f>CHOOSE(DOE!G25,G$2,G$3)</f>
        <v>1,54 mm</v>
      </c>
      <c r="H26" s="5">
        <v>30</v>
      </c>
    </row>
    <row r="27" spans="1:8" s="1" customFormat="1">
      <c r="A27" s="1">
        <v>24</v>
      </c>
      <c r="B27" s="2" t="str">
        <f>CHOOSE(DOE!B26,B$2,B$3)</f>
        <v>40 Jour</v>
      </c>
      <c r="C27" s="2" t="str">
        <f>CHOOSE(DOE!C26,C$2,C$3)</f>
        <v>200 mm/min</v>
      </c>
      <c r="D27" s="2" t="str">
        <f>CHOOSE(DOE!D26,D$2,D$3)</f>
        <v>50% de He</v>
      </c>
      <c r="E27" s="2" t="str">
        <f>CHOOSE(DOE!E26,E$2,E$3)</f>
        <v>750 W</v>
      </c>
      <c r="F27" s="2" t="str">
        <f>CHOOSE(DOE!F26,F$2,F$3)</f>
        <v>15 mm</v>
      </c>
      <c r="G27" s="2" t="str">
        <f>CHOOSE(DOE!G26,G$2,G$3)</f>
        <v>1,24 mm</v>
      </c>
      <c r="H27" s="5">
        <v>12</v>
      </c>
    </row>
    <row r="28" spans="1:8" s="1" customFormat="1">
      <c r="A28" s="1">
        <v>25</v>
      </c>
      <c r="B28" s="2" t="str">
        <f>CHOOSE(DOE!B27,B$2,B$3)</f>
        <v>40 Jour</v>
      </c>
      <c r="C28" s="2" t="str">
        <f>CHOOSE(DOE!C27,C$2,C$3)</f>
        <v>300 mm/min</v>
      </c>
      <c r="D28" s="2" t="str">
        <f>CHOOSE(DOE!D27,D$2,D$3)</f>
        <v>30% de He</v>
      </c>
      <c r="E28" s="2" t="str">
        <f>CHOOSE(DOE!E27,E$2,E$3)</f>
        <v>650 W</v>
      </c>
      <c r="F28" s="2" t="str">
        <f>CHOOSE(DOE!F27,F$2,F$3)</f>
        <v>5 mm</v>
      </c>
      <c r="G28" s="2" t="str">
        <f>CHOOSE(DOE!G27,G$2,G$3)</f>
        <v>1,24 mm</v>
      </c>
      <c r="H28" s="5">
        <v>24</v>
      </c>
    </row>
    <row r="29" spans="1:8" s="1" customFormat="1">
      <c r="A29" s="1">
        <v>26</v>
      </c>
      <c r="B29" s="2" t="str">
        <f>CHOOSE(DOE!B28,B$2,B$3)</f>
        <v>40 Jour</v>
      </c>
      <c r="C29" s="2" t="str">
        <f>CHOOSE(DOE!C28,C$2,C$3)</f>
        <v>300 mm/min</v>
      </c>
      <c r="D29" s="2" t="str">
        <f>CHOOSE(DOE!D28,D$2,D$3)</f>
        <v>30% de He</v>
      </c>
      <c r="E29" s="2" t="str">
        <f>CHOOSE(DOE!E28,E$2,E$3)</f>
        <v>650 W</v>
      </c>
      <c r="F29" s="2" t="str">
        <f>CHOOSE(DOE!F28,F$2,F$3)</f>
        <v>15 mm</v>
      </c>
      <c r="G29" s="2" t="str">
        <f>CHOOSE(DOE!G28,G$2,G$3)</f>
        <v>1,54 mm</v>
      </c>
      <c r="H29" s="5">
        <v>49</v>
      </c>
    </row>
    <row r="30" spans="1:8" s="1" customFormat="1">
      <c r="A30" s="1">
        <v>27</v>
      </c>
      <c r="B30" s="2" t="str">
        <f>CHOOSE(DOE!B29,B$2,B$3)</f>
        <v>40 Jour</v>
      </c>
      <c r="C30" s="2" t="str">
        <f>CHOOSE(DOE!C29,C$2,C$3)</f>
        <v>300 mm/min</v>
      </c>
      <c r="D30" s="2" t="str">
        <f>CHOOSE(DOE!D29,D$2,D$3)</f>
        <v>30% de He</v>
      </c>
      <c r="E30" s="2" t="str">
        <f>CHOOSE(DOE!E29,E$2,E$3)</f>
        <v>750 W</v>
      </c>
      <c r="F30" s="2" t="str">
        <f>CHOOSE(DOE!F29,F$2,F$3)</f>
        <v>5 mm</v>
      </c>
      <c r="G30" s="2" t="str">
        <f>CHOOSE(DOE!G29,G$2,G$3)</f>
        <v>1,54 mm</v>
      </c>
      <c r="H30" s="5">
        <v>43</v>
      </c>
    </row>
    <row r="31" spans="1:8" s="1" customFormat="1">
      <c r="A31" s="1">
        <v>28</v>
      </c>
      <c r="B31" s="2" t="str">
        <f>CHOOSE(DOE!B30,B$2,B$3)</f>
        <v>40 Jour</v>
      </c>
      <c r="C31" s="2" t="str">
        <f>CHOOSE(DOE!C30,C$2,C$3)</f>
        <v>300 mm/min</v>
      </c>
      <c r="D31" s="2" t="str">
        <f>CHOOSE(DOE!D30,D$2,D$3)</f>
        <v>30% de He</v>
      </c>
      <c r="E31" s="2" t="str">
        <f>CHOOSE(DOE!E30,E$2,E$3)</f>
        <v>750 W</v>
      </c>
      <c r="F31" s="2" t="str">
        <f>CHOOSE(DOE!F30,F$2,F$3)</f>
        <v>15 mm</v>
      </c>
      <c r="G31" s="2" t="str">
        <f>CHOOSE(DOE!G30,G$2,G$3)</f>
        <v>1,24 mm</v>
      </c>
      <c r="H31" s="5">
        <v>25</v>
      </c>
    </row>
    <row r="32" spans="1:8" s="1" customFormat="1">
      <c r="A32" s="1">
        <v>29</v>
      </c>
      <c r="B32" s="2" t="str">
        <f>CHOOSE(DOE!B31,B$2,B$3)</f>
        <v>40 Jour</v>
      </c>
      <c r="C32" s="2" t="str">
        <f>CHOOSE(DOE!C31,C$2,C$3)</f>
        <v>300 mm/min</v>
      </c>
      <c r="D32" s="2" t="str">
        <f>CHOOSE(DOE!D31,D$2,D$3)</f>
        <v>50% de He</v>
      </c>
      <c r="E32" s="2" t="str">
        <f>CHOOSE(DOE!E31,E$2,E$3)</f>
        <v>650 W</v>
      </c>
      <c r="F32" s="2" t="str">
        <f>CHOOSE(DOE!F31,F$2,F$3)</f>
        <v>5 mm</v>
      </c>
      <c r="G32" s="2" t="str">
        <f>CHOOSE(DOE!G31,G$2,G$3)</f>
        <v>1,54 mm</v>
      </c>
      <c r="H32" s="5">
        <v>48</v>
      </c>
    </row>
    <row r="33" spans="1:8" s="1" customFormat="1">
      <c r="A33" s="1">
        <v>30</v>
      </c>
      <c r="B33" s="2" t="str">
        <f>CHOOSE(DOE!B32,B$2,B$3)</f>
        <v>40 Jour</v>
      </c>
      <c r="C33" s="2" t="str">
        <f>CHOOSE(DOE!C32,C$2,C$3)</f>
        <v>300 mm/min</v>
      </c>
      <c r="D33" s="2" t="str">
        <f>CHOOSE(DOE!D32,D$2,D$3)</f>
        <v>50% de He</v>
      </c>
      <c r="E33" s="2" t="str">
        <f>CHOOSE(DOE!E32,E$2,E$3)</f>
        <v>650 W</v>
      </c>
      <c r="F33" s="2" t="str">
        <f>CHOOSE(DOE!F32,F$2,F$3)</f>
        <v>15 mm</v>
      </c>
      <c r="G33" s="2" t="str">
        <f>CHOOSE(DOE!G32,G$2,G$3)</f>
        <v>1,24 mm</v>
      </c>
      <c r="H33" s="5">
        <v>17</v>
      </c>
    </row>
    <row r="34" spans="1:8" s="1" customFormat="1">
      <c r="A34" s="1">
        <v>31</v>
      </c>
      <c r="B34" s="2" t="str">
        <f>CHOOSE(DOE!B33,B$2,B$3)</f>
        <v>40 Jour</v>
      </c>
      <c r="C34" s="2" t="str">
        <f>CHOOSE(DOE!C33,C$2,C$3)</f>
        <v>300 mm/min</v>
      </c>
      <c r="D34" s="2" t="str">
        <f>CHOOSE(DOE!D33,D$2,D$3)</f>
        <v>50% de He</v>
      </c>
      <c r="E34" s="2" t="str">
        <f>CHOOSE(DOE!E33,E$2,E$3)</f>
        <v>750 W</v>
      </c>
      <c r="F34" s="2" t="str">
        <f>CHOOSE(DOE!F33,F$2,F$3)</f>
        <v>5 mm</v>
      </c>
      <c r="G34" s="2" t="str">
        <f>CHOOSE(DOE!G33,G$2,G$3)</f>
        <v>1,24 mm</v>
      </c>
      <c r="H34" s="5">
        <v>24</v>
      </c>
    </row>
    <row r="35" spans="1:8" s="1" customFormat="1">
      <c r="A35" s="1">
        <v>32</v>
      </c>
      <c r="B35" s="2" t="str">
        <f>CHOOSE(DOE!B34,B$2,B$3)</f>
        <v>40 Jour</v>
      </c>
      <c r="C35" s="2" t="str">
        <f>CHOOSE(DOE!C34,C$2,C$3)</f>
        <v>300 mm/min</v>
      </c>
      <c r="D35" s="2" t="str">
        <f>CHOOSE(DOE!D34,D$2,D$3)</f>
        <v>50% de He</v>
      </c>
      <c r="E35" s="2" t="str">
        <f>CHOOSE(DOE!E34,E$2,E$3)</f>
        <v>750 W</v>
      </c>
      <c r="F35" s="2" t="str">
        <f>CHOOSE(DOE!F34,F$2,F$3)</f>
        <v>15 mm</v>
      </c>
      <c r="G35" s="2" t="str">
        <f>CHOOSE(DOE!G34,G$2,G$3)</f>
        <v>1,54 mm</v>
      </c>
      <c r="H35" s="5">
        <v>36</v>
      </c>
    </row>
    <row r="36" spans="1:8">
      <c r="H36" s="6">
        <f>AVERAGE(H4:H35)</f>
        <v>25.03125</v>
      </c>
    </row>
  </sheetData>
  <conditionalFormatting sqref="B5:G35">
    <cfRule type="cellIs" dxfId="1" priority="1" operator="notEqual">
      <formula>B4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CJ48"/>
  <sheetViews>
    <sheetView showGridLines="0" workbookViewId="0">
      <pane xSplit="13" ySplit="1" topLeftCell="BA2" activePane="bottomRight" state="frozen"/>
      <selection pane="topRight" activeCell="N1" sqref="N1"/>
      <selection pane="bottomLeft" activeCell="A2" sqref="A2"/>
      <selection pane="bottomRight" activeCell="BO39" sqref="BO39:BP39"/>
    </sheetView>
  </sheetViews>
  <sheetFormatPr baseColWidth="10" defaultRowHeight="15"/>
  <cols>
    <col min="1" max="1" width="11.42578125" style="1"/>
    <col min="2" max="13" width="4" style="1" customWidth="1"/>
    <col min="14" max="14" width="5.140625" style="1" customWidth="1"/>
    <col min="15" max="18" width="5.42578125" style="1" bestFit="1" customWidth="1"/>
    <col min="19" max="19" width="5.140625" style="1" customWidth="1"/>
    <col min="20" max="23" width="5.42578125" style="1" bestFit="1" customWidth="1"/>
    <col min="24" max="24" width="5.140625" style="1" customWidth="1"/>
    <col min="25" max="28" width="5.42578125" style="1" bestFit="1" customWidth="1"/>
    <col min="29" max="29" width="5.140625" style="1" customWidth="1"/>
    <col min="30" max="33" width="5.42578125" style="1" bestFit="1" customWidth="1"/>
    <col min="34" max="34" width="5.140625" style="1" customWidth="1"/>
    <col min="35" max="38" width="5.42578125" style="1" bestFit="1" customWidth="1"/>
    <col min="39" max="39" width="5.140625" style="1" customWidth="1"/>
    <col min="40" max="43" width="5.42578125" style="1" bestFit="1" customWidth="1"/>
    <col min="44" max="44" width="5.140625" style="1" customWidth="1"/>
    <col min="45" max="48" width="5.42578125" style="1" bestFit="1" customWidth="1"/>
    <col min="49" max="49" width="5.140625" style="1" customWidth="1"/>
    <col min="50" max="53" width="5.42578125" style="1" bestFit="1" customWidth="1"/>
    <col min="54" max="54" width="5.140625" style="1" customWidth="1"/>
    <col min="55" max="58" width="5.42578125" style="1" bestFit="1" customWidth="1"/>
    <col min="59" max="59" width="5.140625" style="1" customWidth="1"/>
    <col min="60" max="63" width="5.42578125" style="1" bestFit="1" customWidth="1"/>
    <col min="64" max="64" width="5.140625" style="1" customWidth="1"/>
    <col min="65" max="68" width="5.42578125" style="1" bestFit="1" customWidth="1"/>
    <col min="69" max="69" width="5.140625" style="1" customWidth="1"/>
    <col min="70" max="73" width="5.42578125" style="1" bestFit="1" customWidth="1"/>
    <col min="74" max="74" width="5.140625" style="1" customWidth="1"/>
    <col min="75" max="78" width="5.42578125" style="1" bestFit="1" customWidth="1"/>
    <col min="79" max="79" width="5.140625" style="1" customWidth="1"/>
    <col min="80" max="83" width="5.42578125" style="1" bestFit="1" customWidth="1"/>
    <col min="84" max="84" width="5.140625" style="1" customWidth="1"/>
    <col min="85" max="88" width="5.42578125" style="1" bestFit="1" customWidth="1"/>
    <col min="89" max="16384" width="11.42578125" style="1"/>
  </cols>
  <sheetData>
    <row r="1" spans="1:88">
      <c r="B1" s="1" t="s">
        <v>49</v>
      </c>
      <c r="C1" s="1" t="s">
        <v>55</v>
      </c>
      <c r="D1" s="1" t="s">
        <v>50</v>
      </c>
      <c r="E1" s="1" t="s">
        <v>56</v>
      </c>
      <c r="F1" s="1" t="s">
        <v>51</v>
      </c>
      <c r="G1" s="1" t="s">
        <v>57</v>
      </c>
      <c r="H1" s="1" t="s">
        <v>52</v>
      </c>
      <c r="I1" s="1" t="s">
        <v>58</v>
      </c>
      <c r="J1" s="1" t="s">
        <v>53</v>
      </c>
      <c r="K1" s="1" t="s">
        <v>59</v>
      </c>
      <c r="L1" s="1" t="s">
        <v>54</v>
      </c>
      <c r="M1" s="1" t="s">
        <v>60</v>
      </c>
      <c r="O1" s="1" t="s">
        <v>61</v>
      </c>
      <c r="P1" s="1" t="s">
        <v>62</v>
      </c>
      <c r="Q1" s="1" t="s">
        <v>63</v>
      </c>
      <c r="R1" s="1" t="s">
        <v>64</v>
      </c>
      <c r="T1" s="1" t="s">
        <v>65</v>
      </c>
      <c r="U1" s="1" t="s">
        <v>66</v>
      </c>
      <c r="V1" s="1" t="s">
        <v>67</v>
      </c>
      <c r="W1" s="1" t="s">
        <v>68</v>
      </c>
      <c r="Y1" s="1" t="s">
        <v>69</v>
      </c>
      <c r="Z1" s="1" t="s">
        <v>70</v>
      </c>
      <c r="AA1" s="1" t="s">
        <v>71</v>
      </c>
      <c r="AB1" s="1" t="s">
        <v>72</v>
      </c>
      <c r="AD1" s="1" t="s">
        <v>73</v>
      </c>
      <c r="AE1" s="1" t="s">
        <v>74</v>
      </c>
      <c r="AF1" s="1" t="s">
        <v>75</v>
      </c>
      <c r="AG1" s="1" t="s">
        <v>76</v>
      </c>
      <c r="AI1" s="1" t="s">
        <v>77</v>
      </c>
      <c r="AJ1" s="1" t="s">
        <v>78</v>
      </c>
      <c r="AK1" s="1" t="s">
        <v>79</v>
      </c>
      <c r="AL1" s="1" t="s">
        <v>80</v>
      </c>
      <c r="AN1" s="1" t="s">
        <v>81</v>
      </c>
      <c r="AO1" s="1" t="s">
        <v>82</v>
      </c>
      <c r="AP1" s="1" t="s">
        <v>83</v>
      </c>
      <c r="AQ1" s="1" t="s">
        <v>84</v>
      </c>
      <c r="AS1" s="1" t="s">
        <v>85</v>
      </c>
      <c r="AT1" s="1" t="s">
        <v>86</v>
      </c>
      <c r="AU1" s="1" t="s">
        <v>87</v>
      </c>
      <c r="AV1" s="1" t="s">
        <v>88</v>
      </c>
      <c r="AX1" s="1" t="s">
        <v>89</v>
      </c>
      <c r="AY1" s="1" t="s">
        <v>90</v>
      </c>
      <c r="AZ1" s="1" t="s">
        <v>91</v>
      </c>
      <c r="BA1" s="1" t="s">
        <v>92</v>
      </c>
      <c r="BC1" s="1" t="s">
        <v>93</v>
      </c>
      <c r="BD1" s="1" t="s">
        <v>94</v>
      </c>
      <c r="BE1" s="1" t="s">
        <v>95</v>
      </c>
      <c r="BF1" s="1" t="s">
        <v>96</v>
      </c>
      <c r="BH1" s="1" t="s">
        <v>97</v>
      </c>
      <c r="BI1" s="1" t="s">
        <v>98</v>
      </c>
      <c r="BJ1" s="1" t="s">
        <v>99</v>
      </c>
      <c r="BK1" s="1" t="s">
        <v>100</v>
      </c>
      <c r="BM1" s="1" t="s">
        <v>101</v>
      </c>
      <c r="BN1" s="1" t="s">
        <v>102</v>
      </c>
      <c r="BO1" s="1" t="s">
        <v>103</v>
      </c>
      <c r="BP1" s="1" t="s">
        <v>104</v>
      </c>
      <c r="BR1" s="1" t="s">
        <v>105</v>
      </c>
      <c r="BS1" s="1" t="s">
        <v>106</v>
      </c>
      <c r="BT1" s="1" t="s">
        <v>107</v>
      </c>
      <c r="BU1" s="1" t="s">
        <v>108</v>
      </c>
      <c r="BW1" s="1" t="s">
        <v>109</v>
      </c>
      <c r="BX1" s="1" t="s">
        <v>110</v>
      </c>
      <c r="BY1" s="1" t="s">
        <v>111</v>
      </c>
      <c r="BZ1" s="1" t="s">
        <v>112</v>
      </c>
      <c r="CB1" s="1" t="s">
        <v>113</v>
      </c>
      <c r="CC1" s="1" t="s">
        <v>114</v>
      </c>
      <c r="CD1" s="1" t="s">
        <v>115</v>
      </c>
      <c r="CE1" s="1" t="s">
        <v>116</v>
      </c>
      <c r="CG1" s="1" t="s">
        <v>117</v>
      </c>
      <c r="CH1" s="1" t="s">
        <v>118</v>
      </c>
      <c r="CI1" s="1" t="s">
        <v>119</v>
      </c>
      <c r="CJ1" s="1" t="s">
        <v>120</v>
      </c>
    </row>
    <row r="2" spans="1:88">
      <c r="A2" s="1">
        <v>1</v>
      </c>
      <c r="B2" s="2">
        <f>CHOOSE(DOE!$B3,'Plan d''expérimentations'!$H4,"")</f>
        <v>7</v>
      </c>
      <c r="C2" s="2" t="str">
        <f>CHOOSE(DOE!$B3,"",'Plan d''expérimentations'!$H4)</f>
        <v/>
      </c>
      <c r="D2" s="2">
        <f>CHOOSE(DOE!$C3,'Plan d''expérimentations'!$H4,"")</f>
        <v>7</v>
      </c>
      <c r="E2" s="2" t="str">
        <f>CHOOSE(DOE!$C3,"",'Plan d''expérimentations'!$H4)</f>
        <v/>
      </c>
      <c r="F2" s="2">
        <f>CHOOSE(DOE!$D3,'Plan d''expérimentations'!$H4,"")</f>
        <v>7</v>
      </c>
      <c r="G2" s="2" t="str">
        <f>CHOOSE(DOE!$D3,"",'Plan d''expérimentations'!$H4)</f>
        <v/>
      </c>
      <c r="H2" s="2">
        <f>CHOOSE(DOE!$E3,'Plan d''expérimentations'!$H4,"")</f>
        <v>7</v>
      </c>
      <c r="I2" s="2" t="str">
        <f>CHOOSE(DOE!$E3,"",'Plan d''expérimentations'!$H4)</f>
        <v/>
      </c>
      <c r="J2" s="2">
        <f>CHOOSE(DOE!$F3,'Plan d''expérimentations'!$H4,"")</f>
        <v>7</v>
      </c>
      <c r="K2" s="2" t="str">
        <f>CHOOSE(DOE!$F3,"",'Plan d''expérimentations'!$H4)</f>
        <v/>
      </c>
      <c r="L2" s="2">
        <f>CHOOSE(DOE!$G3,'Plan d''expérimentations'!$H4,"")</f>
        <v>7</v>
      </c>
      <c r="M2" s="2" t="str">
        <f>CHOOSE(DOE!$G3,"",'Plan d''expérimentations'!$H4)</f>
        <v/>
      </c>
      <c r="O2" s="2">
        <f>IF($B2=$D2,$B2,"")</f>
        <v>7</v>
      </c>
      <c r="P2" s="2" t="str">
        <f>IF($B2=$E2,$B2,"")</f>
        <v/>
      </c>
      <c r="Q2" s="2" t="str">
        <f>IF($C2=$D2,$C2,"")</f>
        <v/>
      </c>
      <c r="R2" s="2" t="str">
        <f>IF($C2=$E2,$C2,"")</f>
        <v/>
      </c>
      <c r="T2" s="2">
        <f>IF($B2=$F2,$B2,"")</f>
        <v>7</v>
      </c>
      <c r="U2" s="2" t="str">
        <f>IF($B2=$G2,$B2,"")</f>
        <v/>
      </c>
      <c r="V2" s="2" t="str">
        <f>IF($C2=$F2,$C2,"")</f>
        <v/>
      </c>
      <c r="W2" s="2" t="str">
        <f>IF($C2=$G2,$C2,"")</f>
        <v/>
      </c>
      <c r="Y2" s="2">
        <f>IF($B2=$H2,$B2,"")</f>
        <v>7</v>
      </c>
      <c r="Z2" s="2" t="str">
        <f>IF($B2=$I2,$B2,"")</f>
        <v/>
      </c>
      <c r="AA2" s="2" t="str">
        <f>IF($C2=$H2,$C2,"")</f>
        <v/>
      </c>
      <c r="AB2" s="2" t="str">
        <f>IF($C2=$I2,$C2,"")</f>
        <v/>
      </c>
      <c r="AD2" s="2">
        <f>IF($B2=$J2,$B2,"")</f>
        <v>7</v>
      </c>
      <c r="AE2" s="2" t="str">
        <f>IF($B2=$K2,$B2,"")</f>
        <v/>
      </c>
      <c r="AF2" s="2" t="str">
        <f>IF($C2=$J2,$C2,"")</f>
        <v/>
      </c>
      <c r="AG2" s="2" t="str">
        <f>IF($C2=$K2,$C2,"")</f>
        <v/>
      </c>
      <c r="AI2" s="2">
        <f>IF($B2=$L2,$B2,"")</f>
        <v>7</v>
      </c>
      <c r="AJ2" s="2" t="str">
        <f>IF($B2=$M2,$B2,"")</f>
        <v/>
      </c>
      <c r="AK2" s="2" t="str">
        <f>IF($C2=$L2,$C2,"")</f>
        <v/>
      </c>
      <c r="AL2" s="2" t="str">
        <f>IF($C2=$M2,$C2,"")</f>
        <v/>
      </c>
      <c r="AN2" s="2">
        <f>IF($D2=$F2,$D2,"")</f>
        <v>7</v>
      </c>
      <c r="AO2" s="2" t="str">
        <f>IF($D2=$G2,$D2,"")</f>
        <v/>
      </c>
      <c r="AP2" s="2" t="str">
        <f>IF($E2=$F2,$E2,"")</f>
        <v/>
      </c>
      <c r="AQ2" s="2" t="str">
        <f>IF($E2=$G2,$E2,"")</f>
        <v/>
      </c>
      <c r="AS2" s="2">
        <f>IF($D2=$H2,$D2,"")</f>
        <v>7</v>
      </c>
      <c r="AT2" s="2" t="str">
        <f>IF($D2=$I2,$D2,"")</f>
        <v/>
      </c>
      <c r="AU2" s="2" t="str">
        <f>IF($E2=$H2,$E2,"")</f>
        <v/>
      </c>
      <c r="AV2" s="2" t="str">
        <f>IF($E2=$I2,$E2,"")</f>
        <v/>
      </c>
      <c r="AX2" s="2">
        <f>IF($D2=$J2,$D2,"")</f>
        <v>7</v>
      </c>
      <c r="AY2" s="2" t="str">
        <f>IF($D2=$K2,$D2,"")</f>
        <v/>
      </c>
      <c r="AZ2" s="2" t="str">
        <f>IF($E2=$J2,$E2,"")</f>
        <v/>
      </c>
      <c r="BA2" s="2" t="str">
        <f>IF($E2=$K2,$E2,"")</f>
        <v/>
      </c>
      <c r="BC2" s="2">
        <f>IF($D2=$L2,$D2,"")</f>
        <v>7</v>
      </c>
      <c r="BD2" s="2" t="str">
        <f>IF($D2=$M2,$D2,"")</f>
        <v/>
      </c>
      <c r="BE2" s="2" t="str">
        <f>IF($E2=$L2,$E2,"")</f>
        <v/>
      </c>
      <c r="BF2" s="2" t="str">
        <f>IF($E2=$M2,$E2,"")</f>
        <v/>
      </c>
      <c r="BH2" s="2">
        <f>IF($F2=$H2,$F2,"")</f>
        <v>7</v>
      </c>
      <c r="BI2" s="2" t="str">
        <f>IF($F2=$I2,$F2,"")</f>
        <v/>
      </c>
      <c r="BJ2" s="2" t="str">
        <f>IF($G2=$H2,$G2,"")</f>
        <v/>
      </c>
      <c r="BK2" s="2" t="str">
        <f>IF($G2=$I2,$G2,"")</f>
        <v/>
      </c>
      <c r="BM2" s="2">
        <f>IF($F2=$J2,$F2,"")</f>
        <v>7</v>
      </c>
      <c r="BN2" s="2" t="str">
        <f>IF($F2=$K2,$F2,"")</f>
        <v/>
      </c>
      <c r="BO2" s="2" t="str">
        <f>IF($G2=$J2,$G2,"")</f>
        <v/>
      </c>
      <c r="BP2" s="2" t="str">
        <f>IF($G2=$K2,$G2,"")</f>
        <v/>
      </c>
      <c r="BR2" s="2">
        <f>IF($F2=$L2,$F2,"")</f>
        <v>7</v>
      </c>
      <c r="BS2" s="2" t="str">
        <f>IF($F2=$M2,$F2,"")</f>
        <v/>
      </c>
      <c r="BT2" s="2" t="str">
        <f>IF($G2=$L2,$G2,"")</f>
        <v/>
      </c>
      <c r="BU2" s="2" t="str">
        <f>IF($G2=$M2,$G2,"")</f>
        <v/>
      </c>
      <c r="BW2" s="2">
        <f>IF($H2=$J2,$H2,"")</f>
        <v>7</v>
      </c>
      <c r="BX2" s="2" t="str">
        <f>IF($H2=$K2,$H2,"")</f>
        <v/>
      </c>
      <c r="BY2" s="2" t="str">
        <f>IF($I2=$J2,$I2,"")</f>
        <v/>
      </c>
      <c r="BZ2" s="2" t="str">
        <f>IF($I2=$K2,$I2,"")</f>
        <v/>
      </c>
      <c r="CB2" s="2">
        <f>IF($H2=$L2,$H2,"")</f>
        <v>7</v>
      </c>
      <c r="CC2" s="2" t="str">
        <f>IF($H2=$M2,$H2,"")</f>
        <v/>
      </c>
      <c r="CD2" s="2" t="str">
        <f>IF($I2=$L2,$I2,"")</f>
        <v/>
      </c>
      <c r="CE2" s="2" t="str">
        <f>IF($I2=$M2,$I2,"")</f>
        <v/>
      </c>
      <c r="CG2" s="2">
        <f>IF($J2=$L2,$J2,"")</f>
        <v>7</v>
      </c>
      <c r="CH2" s="2" t="str">
        <f>IF($J2=$M2,$J2,"")</f>
        <v/>
      </c>
      <c r="CI2" s="2" t="str">
        <f>IF($K2=$L2,$K2,"")</f>
        <v/>
      </c>
      <c r="CJ2" s="2" t="str">
        <f>IF($K2=$M2,$K2,"")</f>
        <v/>
      </c>
    </row>
    <row r="3" spans="1:88">
      <c r="A3" s="1">
        <v>2</v>
      </c>
      <c r="B3" s="2">
        <f>CHOOSE(DOE!$B4,'Plan d''expérimentations'!$H5,"")</f>
        <v>34</v>
      </c>
      <c r="C3" s="2" t="str">
        <f>CHOOSE(DOE!$B4,"",'Plan d''expérimentations'!$H5)</f>
        <v/>
      </c>
      <c r="D3" s="2">
        <f>CHOOSE(DOE!$C4,'Plan d''expérimentations'!$H5,"")</f>
        <v>34</v>
      </c>
      <c r="E3" s="2" t="str">
        <f>CHOOSE(DOE!$C4,"",'Plan d''expérimentations'!$H5)</f>
        <v/>
      </c>
      <c r="F3" s="2">
        <f>CHOOSE(DOE!$D4,'Plan d''expérimentations'!$H5,"")</f>
        <v>34</v>
      </c>
      <c r="G3" s="2" t="str">
        <f>CHOOSE(DOE!$D4,"",'Plan d''expérimentations'!$H5)</f>
        <v/>
      </c>
      <c r="H3" s="2">
        <f>CHOOSE(DOE!$E4,'Plan d''expérimentations'!$H5,"")</f>
        <v>34</v>
      </c>
      <c r="I3" s="2" t="str">
        <f>CHOOSE(DOE!$E4,"",'Plan d''expérimentations'!$H5)</f>
        <v/>
      </c>
      <c r="J3" s="2" t="str">
        <f>CHOOSE(DOE!$F4,'Plan d''expérimentations'!$H5,"")</f>
        <v/>
      </c>
      <c r="K3" s="2">
        <f>CHOOSE(DOE!$F4,"",'Plan d''expérimentations'!$H5)</f>
        <v>34</v>
      </c>
      <c r="L3" s="2" t="str">
        <f>CHOOSE(DOE!$G4,'Plan d''expérimentations'!$H5,"")</f>
        <v/>
      </c>
      <c r="M3" s="2">
        <f>CHOOSE(DOE!$G4,"",'Plan d''expérimentations'!$H5)</f>
        <v>34</v>
      </c>
      <c r="O3" s="2">
        <f t="shared" ref="O3:O33" si="0">IF($B3=$D3,$B3,"")</f>
        <v>34</v>
      </c>
      <c r="P3" s="2" t="str">
        <f t="shared" ref="P3:P33" si="1">IF($B3=$E3,$B3,"")</f>
        <v/>
      </c>
      <c r="Q3" s="2" t="str">
        <f t="shared" ref="Q3:Q33" si="2">IF($C3=$D3,$C3,"")</f>
        <v/>
      </c>
      <c r="R3" s="2" t="str">
        <f t="shared" ref="R3:R33" si="3">IF($C3=$E3,$C3,"")</f>
        <v/>
      </c>
      <c r="T3" s="2">
        <f t="shared" ref="T3:T33" si="4">IF($B3=$F3,$B3,"")</f>
        <v>34</v>
      </c>
      <c r="U3" s="2" t="str">
        <f t="shared" ref="U3:U33" si="5">IF($B3=$G3,$B3,"")</f>
        <v/>
      </c>
      <c r="V3" s="2" t="str">
        <f t="shared" ref="V3:V33" si="6">IF($C3=$F3,$C3,"")</f>
        <v/>
      </c>
      <c r="W3" s="2" t="str">
        <f t="shared" ref="W3:W33" si="7">IF($C3=$G3,$C3,"")</f>
        <v/>
      </c>
      <c r="Y3" s="2">
        <f t="shared" ref="Y3:Y33" si="8">IF($B3=$H3,$B3,"")</f>
        <v>34</v>
      </c>
      <c r="Z3" s="2" t="str">
        <f t="shared" ref="Z3:Z33" si="9">IF($B3=$I3,$B3,"")</f>
        <v/>
      </c>
      <c r="AA3" s="2" t="str">
        <f t="shared" ref="AA3:AA33" si="10">IF($C3=$H3,$C3,"")</f>
        <v/>
      </c>
      <c r="AB3" s="2" t="str">
        <f t="shared" ref="AB3:AB33" si="11">IF($C3=$I3,$C3,"")</f>
        <v/>
      </c>
      <c r="AD3" s="2" t="str">
        <f t="shared" ref="AD3:AD33" si="12">IF($B3=$J3,$B3,"")</f>
        <v/>
      </c>
      <c r="AE3" s="2">
        <f t="shared" ref="AE3:AE33" si="13">IF($B3=$K3,$B3,"")</f>
        <v>34</v>
      </c>
      <c r="AF3" s="2" t="str">
        <f t="shared" ref="AF3:AF33" si="14">IF($C3=$J3,$C3,"")</f>
        <v/>
      </c>
      <c r="AG3" s="2" t="str">
        <f t="shared" ref="AG3:AG33" si="15">IF($C3=$K3,$C3,"")</f>
        <v/>
      </c>
      <c r="AI3" s="2" t="str">
        <f t="shared" ref="AI3:AI33" si="16">IF($B3=$L3,$B3,"")</f>
        <v/>
      </c>
      <c r="AJ3" s="2">
        <f t="shared" ref="AJ3:AJ33" si="17">IF($B3=$M3,$B3,"")</f>
        <v>34</v>
      </c>
      <c r="AK3" s="2" t="str">
        <f t="shared" ref="AK3:AK33" si="18">IF($C3=$L3,$C3,"")</f>
        <v/>
      </c>
      <c r="AL3" s="2" t="str">
        <f t="shared" ref="AL3:AL33" si="19">IF($C3=$M3,$C3,"")</f>
        <v/>
      </c>
      <c r="AN3" s="2">
        <f t="shared" ref="AN3:AN33" si="20">IF($D3=$F3,$D3,"")</f>
        <v>34</v>
      </c>
      <c r="AO3" s="2" t="str">
        <f t="shared" ref="AO3:AO33" si="21">IF($D3=$G3,$D3,"")</f>
        <v/>
      </c>
      <c r="AP3" s="2" t="str">
        <f t="shared" ref="AP3:AP33" si="22">IF($E3=$F3,$E3,"")</f>
        <v/>
      </c>
      <c r="AQ3" s="2" t="str">
        <f t="shared" ref="AQ3:AQ33" si="23">IF($E3=$G3,$E3,"")</f>
        <v/>
      </c>
      <c r="AS3" s="2">
        <f t="shared" ref="AS3:AS33" si="24">IF($D3=$H3,$D3,"")</f>
        <v>34</v>
      </c>
      <c r="AT3" s="2" t="str">
        <f t="shared" ref="AT3:AT33" si="25">IF($D3=$I3,$D3,"")</f>
        <v/>
      </c>
      <c r="AU3" s="2" t="str">
        <f t="shared" ref="AU3:AU33" si="26">IF($E3=$H3,$E3,"")</f>
        <v/>
      </c>
      <c r="AV3" s="2" t="str">
        <f t="shared" ref="AV3:AV33" si="27">IF($E3=$I3,$E3,"")</f>
        <v/>
      </c>
      <c r="AX3" s="2" t="str">
        <f t="shared" ref="AX3:AX33" si="28">IF($D3=$J3,$D3,"")</f>
        <v/>
      </c>
      <c r="AY3" s="2">
        <f t="shared" ref="AY3:AY33" si="29">IF($D3=$K3,$D3,"")</f>
        <v>34</v>
      </c>
      <c r="AZ3" s="2" t="str">
        <f t="shared" ref="AZ3:AZ33" si="30">IF($E3=$J3,$E3,"")</f>
        <v/>
      </c>
      <c r="BA3" s="2" t="str">
        <f t="shared" ref="BA3:BA33" si="31">IF($E3=$K3,$E3,"")</f>
        <v/>
      </c>
      <c r="BC3" s="2" t="str">
        <f t="shared" ref="BC3:BC33" si="32">IF($D3=$L3,$D3,"")</f>
        <v/>
      </c>
      <c r="BD3" s="2">
        <f t="shared" ref="BD3:BD33" si="33">IF($D3=$M3,$D3,"")</f>
        <v>34</v>
      </c>
      <c r="BE3" s="2" t="str">
        <f t="shared" ref="BE3:BE33" si="34">IF($E3=$L3,$E3,"")</f>
        <v/>
      </c>
      <c r="BF3" s="2" t="str">
        <f t="shared" ref="BF3:BF33" si="35">IF($E3=$M3,$E3,"")</f>
        <v/>
      </c>
      <c r="BH3" s="2">
        <f t="shared" ref="BH3:BH33" si="36">IF($F3=$H3,$F3,"")</f>
        <v>34</v>
      </c>
      <c r="BI3" s="2" t="str">
        <f t="shared" ref="BI3:BI33" si="37">IF($F3=$I3,$F3,"")</f>
        <v/>
      </c>
      <c r="BJ3" s="2" t="str">
        <f t="shared" ref="BJ3:BJ33" si="38">IF($G3=$H3,$G3,"")</f>
        <v/>
      </c>
      <c r="BK3" s="2" t="str">
        <f t="shared" ref="BK3:BK33" si="39">IF($G3=$I3,$G3,"")</f>
        <v/>
      </c>
      <c r="BM3" s="2" t="str">
        <f t="shared" ref="BM3:BM33" si="40">IF($F3=$J3,$F3,"")</f>
        <v/>
      </c>
      <c r="BN3" s="2">
        <f t="shared" ref="BN3:BN33" si="41">IF($F3=$K3,$F3,"")</f>
        <v>34</v>
      </c>
      <c r="BO3" s="2" t="str">
        <f t="shared" ref="BO3:BO33" si="42">IF($G3=$J3,$G3,"")</f>
        <v/>
      </c>
      <c r="BP3" s="2" t="str">
        <f t="shared" ref="BP3:BP33" si="43">IF($G3=$K3,$G3,"")</f>
        <v/>
      </c>
      <c r="BR3" s="2" t="str">
        <f t="shared" ref="BR3:BR33" si="44">IF($F3=$L3,$F3,"")</f>
        <v/>
      </c>
      <c r="BS3" s="2">
        <f t="shared" ref="BS3:BS33" si="45">IF($F3=$M3,$F3,"")</f>
        <v>34</v>
      </c>
      <c r="BT3" s="2" t="str">
        <f t="shared" ref="BT3:BT33" si="46">IF($G3=$L3,$G3,"")</f>
        <v/>
      </c>
      <c r="BU3" s="2" t="str">
        <f t="shared" ref="BU3:BU33" si="47">IF($G3=$M3,$G3,"")</f>
        <v/>
      </c>
      <c r="BW3" s="2" t="str">
        <f t="shared" ref="BW3:BW33" si="48">IF($H3=$J3,$H3,"")</f>
        <v/>
      </c>
      <c r="BX3" s="2">
        <f t="shared" ref="BX3:BX33" si="49">IF($H3=$K3,$H3,"")</f>
        <v>34</v>
      </c>
      <c r="BY3" s="2" t="str">
        <f t="shared" ref="BY3:BY33" si="50">IF($I3=$J3,$I3,"")</f>
        <v/>
      </c>
      <c r="BZ3" s="2" t="str">
        <f t="shared" ref="BZ3:BZ33" si="51">IF($I3=$K3,$I3,"")</f>
        <v/>
      </c>
      <c r="CB3" s="2" t="str">
        <f t="shared" ref="CB3:CB33" si="52">IF($H3=$L3,$H3,"")</f>
        <v/>
      </c>
      <c r="CC3" s="2">
        <f t="shared" ref="CC3:CC33" si="53">IF($H3=$M3,$H3,"")</f>
        <v>34</v>
      </c>
      <c r="CD3" s="2" t="str">
        <f t="shared" ref="CD3:CD33" si="54">IF($I3=$L3,$I3,"")</f>
        <v/>
      </c>
      <c r="CE3" s="2" t="str">
        <f t="shared" ref="CE3:CE33" si="55">IF($I3=$M3,$I3,"")</f>
        <v/>
      </c>
      <c r="CG3" s="2" t="str">
        <f t="shared" ref="CG3:CG33" si="56">IF($J3=$L3,$J3,"")</f>
        <v/>
      </c>
      <c r="CH3" s="2" t="str">
        <f t="shared" ref="CH3:CH33" si="57">IF($J3=$M3,$J3,"")</f>
        <v/>
      </c>
      <c r="CI3" s="2" t="str">
        <f t="shared" ref="CI3:CI33" si="58">IF($K3=$L3,$K3,"")</f>
        <v/>
      </c>
      <c r="CJ3" s="2">
        <f t="shared" ref="CJ3:CJ33" si="59">IF($K3=$M3,$K3,"")</f>
        <v>34</v>
      </c>
    </row>
    <row r="4" spans="1:88">
      <c r="A4" s="1">
        <v>3</v>
      </c>
      <c r="B4" s="2">
        <f>CHOOSE(DOE!$B5,'Plan d''expérimentations'!$H6,"")</f>
        <v>28</v>
      </c>
      <c r="C4" s="2" t="str">
        <f>CHOOSE(DOE!$B5,"",'Plan d''expérimentations'!$H6)</f>
        <v/>
      </c>
      <c r="D4" s="2">
        <f>CHOOSE(DOE!$C5,'Plan d''expérimentations'!$H6,"")</f>
        <v>28</v>
      </c>
      <c r="E4" s="2" t="str">
        <f>CHOOSE(DOE!$C5,"",'Plan d''expérimentations'!$H6)</f>
        <v/>
      </c>
      <c r="F4" s="2">
        <f>CHOOSE(DOE!$D5,'Plan d''expérimentations'!$H6,"")</f>
        <v>28</v>
      </c>
      <c r="G4" s="2" t="str">
        <f>CHOOSE(DOE!$D5,"",'Plan d''expérimentations'!$H6)</f>
        <v/>
      </c>
      <c r="H4" s="2" t="str">
        <f>CHOOSE(DOE!$E5,'Plan d''expérimentations'!$H6,"")</f>
        <v/>
      </c>
      <c r="I4" s="2">
        <f>CHOOSE(DOE!$E5,"",'Plan d''expérimentations'!$H6)</f>
        <v>28</v>
      </c>
      <c r="J4" s="2">
        <f>CHOOSE(DOE!$F5,'Plan d''expérimentations'!$H6,"")</f>
        <v>28</v>
      </c>
      <c r="K4" s="2" t="str">
        <f>CHOOSE(DOE!$F5,"",'Plan d''expérimentations'!$H6)</f>
        <v/>
      </c>
      <c r="L4" s="2" t="str">
        <f>CHOOSE(DOE!$G5,'Plan d''expérimentations'!$H6,"")</f>
        <v/>
      </c>
      <c r="M4" s="2">
        <f>CHOOSE(DOE!$G5,"",'Plan d''expérimentations'!$H6)</f>
        <v>28</v>
      </c>
      <c r="O4" s="2">
        <f t="shared" si="0"/>
        <v>28</v>
      </c>
      <c r="P4" s="2" t="str">
        <f t="shared" si="1"/>
        <v/>
      </c>
      <c r="Q4" s="2" t="str">
        <f t="shared" si="2"/>
        <v/>
      </c>
      <c r="R4" s="2" t="str">
        <f t="shared" si="3"/>
        <v/>
      </c>
      <c r="T4" s="2">
        <f t="shared" si="4"/>
        <v>28</v>
      </c>
      <c r="U4" s="2" t="str">
        <f t="shared" si="5"/>
        <v/>
      </c>
      <c r="V4" s="2" t="str">
        <f t="shared" si="6"/>
        <v/>
      </c>
      <c r="W4" s="2" t="str">
        <f t="shared" si="7"/>
        <v/>
      </c>
      <c r="Y4" s="2" t="str">
        <f t="shared" si="8"/>
        <v/>
      </c>
      <c r="Z4" s="2">
        <f t="shared" si="9"/>
        <v>28</v>
      </c>
      <c r="AA4" s="2" t="str">
        <f t="shared" si="10"/>
        <v/>
      </c>
      <c r="AB4" s="2" t="str">
        <f t="shared" si="11"/>
        <v/>
      </c>
      <c r="AD4" s="2">
        <f t="shared" si="12"/>
        <v>28</v>
      </c>
      <c r="AE4" s="2" t="str">
        <f t="shared" si="13"/>
        <v/>
      </c>
      <c r="AF4" s="2" t="str">
        <f t="shared" si="14"/>
        <v/>
      </c>
      <c r="AG4" s="2" t="str">
        <f t="shared" si="15"/>
        <v/>
      </c>
      <c r="AI4" s="2" t="str">
        <f t="shared" si="16"/>
        <v/>
      </c>
      <c r="AJ4" s="2">
        <f t="shared" si="17"/>
        <v>28</v>
      </c>
      <c r="AK4" s="2" t="str">
        <f t="shared" si="18"/>
        <v/>
      </c>
      <c r="AL4" s="2" t="str">
        <f t="shared" si="19"/>
        <v/>
      </c>
      <c r="AN4" s="2">
        <f t="shared" si="20"/>
        <v>28</v>
      </c>
      <c r="AO4" s="2" t="str">
        <f t="shared" si="21"/>
        <v/>
      </c>
      <c r="AP4" s="2" t="str">
        <f t="shared" si="22"/>
        <v/>
      </c>
      <c r="AQ4" s="2" t="str">
        <f t="shared" si="23"/>
        <v/>
      </c>
      <c r="AS4" s="2" t="str">
        <f t="shared" si="24"/>
        <v/>
      </c>
      <c r="AT4" s="2">
        <f t="shared" si="25"/>
        <v>28</v>
      </c>
      <c r="AU4" s="2" t="str">
        <f t="shared" si="26"/>
        <v/>
      </c>
      <c r="AV4" s="2" t="str">
        <f t="shared" si="27"/>
        <v/>
      </c>
      <c r="AX4" s="2">
        <f t="shared" si="28"/>
        <v>28</v>
      </c>
      <c r="AY4" s="2" t="str">
        <f t="shared" si="29"/>
        <v/>
      </c>
      <c r="AZ4" s="2" t="str">
        <f t="shared" si="30"/>
        <v/>
      </c>
      <c r="BA4" s="2" t="str">
        <f t="shared" si="31"/>
        <v/>
      </c>
      <c r="BC4" s="2" t="str">
        <f t="shared" si="32"/>
        <v/>
      </c>
      <c r="BD4" s="2">
        <f t="shared" si="33"/>
        <v>28</v>
      </c>
      <c r="BE4" s="2" t="str">
        <f t="shared" si="34"/>
        <v/>
      </c>
      <c r="BF4" s="2" t="str">
        <f t="shared" si="35"/>
        <v/>
      </c>
      <c r="BH4" s="2" t="str">
        <f t="shared" si="36"/>
        <v/>
      </c>
      <c r="BI4" s="2">
        <f t="shared" si="37"/>
        <v>28</v>
      </c>
      <c r="BJ4" s="2" t="str">
        <f t="shared" si="38"/>
        <v/>
      </c>
      <c r="BK4" s="2" t="str">
        <f t="shared" si="39"/>
        <v/>
      </c>
      <c r="BM4" s="2">
        <f t="shared" si="40"/>
        <v>28</v>
      </c>
      <c r="BN4" s="2" t="str">
        <f t="shared" si="41"/>
        <v/>
      </c>
      <c r="BO4" s="2" t="str">
        <f t="shared" si="42"/>
        <v/>
      </c>
      <c r="BP4" s="2" t="str">
        <f t="shared" si="43"/>
        <v/>
      </c>
      <c r="BR4" s="2" t="str">
        <f t="shared" si="44"/>
        <v/>
      </c>
      <c r="BS4" s="2">
        <f t="shared" si="45"/>
        <v>28</v>
      </c>
      <c r="BT4" s="2" t="str">
        <f t="shared" si="46"/>
        <v/>
      </c>
      <c r="BU4" s="2" t="str">
        <f t="shared" si="47"/>
        <v/>
      </c>
      <c r="BW4" s="2" t="str">
        <f t="shared" si="48"/>
        <v/>
      </c>
      <c r="BX4" s="2" t="str">
        <f t="shared" si="49"/>
        <v/>
      </c>
      <c r="BY4" s="2">
        <f t="shared" si="50"/>
        <v>28</v>
      </c>
      <c r="BZ4" s="2" t="str">
        <f t="shared" si="51"/>
        <v/>
      </c>
      <c r="CB4" s="2" t="str">
        <f t="shared" si="52"/>
        <v/>
      </c>
      <c r="CC4" s="2" t="str">
        <f t="shared" si="53"/>
        <v/>
      </c>
      <c r="CD4" s="2" t="str">
        <f t="shared" si="54"/>
        <v/>
      </c>
      <c r="CE4" s="2">
        <f t="shared" si="55"/>
        <v>28</v>
      </c>
      <c r="CG4" s="2" t="str">
        <f t="shared" si="56"/>
        <v/>
      </c>
      <c r="CH4" s="2">
        <f t="shared" si="57"/>
        <v>28</v>
      </c>
      <c r="CI4" s="2" t="str">
        <f t="shared" si="58"/>
        <v/>
      </c>
      <c r="CJ4" s="2" t="str">
        <f t="shared" si="59"/>
        <v/>
      </c>
    </row>
    <row r="5" spans="1:88">
      <c r="A5" s="1">
        <v>4</v>
      </c>
      <c r="B5" s="2">
        <f>CHOOSE(DOE!$B6,'Plan d''expérimentations'!$H7,"")</f>
        <v>8</v>
      </c>
      <c r="C5" s="2" t="str">
        <f>CHOOSE(DOE!$B6,"",'Plan d''expérimentations'!$H7)</f>
        <v/>
      </c>
      <c r="D5" s="2">
        <f>CHOOSE(DOE!$C6,'Plan d''expérimentations'!$H7,"")</f>
        <v>8</v>
      </c>
      <c r="E5" s="2" t="str">
        <f>CHOOSE(DOE!$C6,"",'Plan d''expérimentations'!$H7)</f>
        <v/>
      </c>
      <c r="F5" s="2">
        <f>CHOOSE(DOE!$D6,'Plan d''expérimentations'!$H7,"")</f>
        <v>8</v>
      </c>
      <c r="G5" s="2" t="str">
        <f>CHOOSE(DOE!$D6,"",'Plan d''expérimentations'!$H7)</f>
        <v/>
      </c>
      <c r="H5" s="2" t="str">
        <f>CHOOSE(DOE!$E6,'Plan d''expérimentations'!$H7,"")</f>
        <v/>
      </c>
      <c r="I5" s="2">
        <f>CHOOSE(DOE!$E6,"",'Plan d''expérimentations'!$H7)</f>
        <v>8</v>
      </c>
      <c r="J5" s="2" t="str">
        <f>CHOOSE(DOE!$F6,'Plan d''expérimentations'!$H7,"")</f>
        <v/>
      </c>
      <c r="K5" s="2">
        <f>CHOOSE(DOE!$F6,"",'Plan d''expérimentations'!$H7)</f>
        <v>8</v>
      </c>
      <c r="L5" s="2">
        <f>CHOOSE(DOE!$G6,'Plan d''expérimentations'!$H7,"")</f>
        <v>8</v>
      </c>
      <c r="M5" s="2" t="str">
        <f>CHOOSE(DOE!$G6,"",'Plan d''expérimentations'!$H7)</f>
        <v/>
      </c>
      <c r="O5" s="2">
        <f t="shared" si="0"/>
        <v>8</v>
      </c>
      <c r="P5" s="2" t="str">
        <f t="shared" si="1"/>
        <v/>
      </c>
      <c r="Q5" s="2" t="str">
        <f t="shared" si="2"/>
        <v/>
      </c>
      <c r="R5" s="2" t="str">
        <f t="shared" si="3"/>
        <v/>
      </c>
      <c r="T5" s="2">
        <f t="shared" si="4"/>
        <v>8</v>
      </c>
      <c r="U5" s="2" t="str">
        <f t="shared" si="5"/>
        <v/>
      </c>
      <c r="V5" s="2" t="str">
        <f t="shared" si="6"/>
        <v/>
      </c>
      <c r="W5" s="2" t="str">
        <f t="shared" si="7"/>
        <v/>
      </c>
      <c r="Y5" s="2" t="str">
        <f t="shared" si="8"/>
        <v/>
      </c>
      <c r="Z5" s="2">
        <f t="shared" si="9"/>
        <v>8</v>
      </c>
      <c r="AA5" s="2" t="str">
        <f t="shared" si="10"/>
        <v/>
      </c>
      <c r="AB5" s="2" t="str">
        <f t="shared" si="11"/>
        <v/>
      </c>
      <c r="AD5" s="2" t="str">
        <f t="shared" si="12"/>
        <v/>
      </c>
      <c r="AE5" s="2">
        <f t="shared" si="13"/>
        <v>8</v>
      </c>
      <c r="AF5" s="2" t="str">
        <f t="shared" si="14"/>
        <v/>
      </c>
      <c r="AG5" s="2" t="str">
        <f t="shared" si="15"/>
        <v/>
      </c>
      <c r="AI5" s="2">
        <f t="shared" si="16"/>
        <v>8</v>
      </c>
      <c r="AJ5" s="2" t="str">
        <f t="shared" si="17"/>
        <v/>
      </c>
      <c r="AK5" s="2" t="str">
        <f t="shared" si="18"/>
        <v/>
      </c>
      <c r="AL5" s="2" t="str">
        <f t="shared" si="19"/>
        <v/>
      </c>
      <c r="AN5" s="2">
        <f t="shared" si="20"/>
        <v>8</v>
      </c>
      <c r="AO5" s="2" t="str">
        <f t="shared" si="21"/>
        <v/>
      </c>
      <c r="AP5" s="2" t="str">
        <f t="shared" si="22"/>
        <v/>
      </c>
      <c r="AQ5" s="2" t="str">
        <f t="shared" si="23"/>
        <v/>
      </c>
      <c r="AS5" s="2" t="str">
        <f t="shared" si="24"/>
        <v/>
      </c>
      <c r="AT5" s="2">
        <f t="shared" si="25"/>
        <v>8</v>
      </c>
      <c r="AU5" s="2" t="str">
        <f t="shared" si="26"/>
        <v/>
      </c>
      <c r="AV5" s="2" t="str">
        <f t="shared" si="27"/>
        <v/>
      </c>
      <c r="AX5" s="2" t="str">
        <f t="shared" si="28"/>
        <v/>
      </c>
      <c r="AY5" s="2">
        <f t="shared" si="29"/>
        <v>8</v>
      </c>
      <c r="AZ5" s="2" t="str">
        <f t="shared" si="30"/>
        <v/>
      </c>
      <c r="BA5" s="2" t="str">
        <f t="shared" si="31"/>
        <v/>
      </c>
      <c r="BC5" s="2">
        <f t="shared" si="32"/>
        <v>8</v>
      </c>
      <c r="BD5" s="2" t="str">
        <f t="shared" si="33"/>
        <v/>
      </c>
      <c r="BE5" s="2" t="str">
        <f t="shared" si="34"/>
        <v/>
      </c>
      <c r="BF5" s="2" t="str">
        <f t="shared" si="35"/>
        <v/>
      </c>
      <c r="BH5" s="2" t="str">
        <f t="shared" si="36"/>
        <v/>
      </c>
      <c r="BI5" s="2">
        <f t="shared" si="37"/>
        <v>8</v>
      </c>
      <c r="BJ5" s="2" t="str">
        <f t="shared" si="38"/>
        <v/>
      </c>
      <c r="BK5" s="2" t="str">
        <f t="shared" si="39"/>
        <v/>
      </c>
      <c r="BM5" s="2" t="str">
        <f t="shared" si="40"/>
        <v/>
      </c>
      <c r="BN5" s="2">
        <f t="shared" si="41"/>
        <v>8</v>
      </c>
      <c r="BO5" s="2" t="str">
        <f t="shared" si="42"/>
        <v/>
      </c>
      <c r="BP5" s="2" t="str">
        <f t="shared" si="43"/>
        <v/>
      </c>
      <c r="BR5" s="2">
        <f t="shared" si="44"/>
        <v>8</v>
      </c>
      <c r="BS5" s="2" t="str">
        <f t="shared" si="45"/>
        <v/>
      </c>
      <c r="BT5" s="2" t="str">
        <f t="shared" si="46"/>
        <v/>
      </c>
      <c r="BU5" s="2" t="str">
        <f t="shared" si="47"/>
        <v/>
      </c>
      <c r="BW5" s="2" t="str">
        <f t="shared" si="48"/>
        <v/>
      </c>
      <c r="BX5" s="2" t="str">
        <f t="shared" si="49"/>
        <v/>
      </c>
      <c r="BY5" s="2" t="str">
        <f t="shared" si="50"/>
        <v/>
      </c>
      <c r="BZ5" s="2">
        <f t="shared" si="51"/>
        <v>8</v>
      </c>
      <c r="CB5" s="2" t="str">
        <f t="shared" si="52"/>
        <v/>
      </c>
      <c r="CC5" s="2" t="str">
        <f t="shared" si="53"/>
        <v/>
      </c>
      <c r="CD5" s="2">
        <f t="shared" si="54"/>
        <v>8</v>
      </c>
      <c r="CE5" s="2" t="str">
        <f t="shared" si="55"/>
        <v/>
      </c>
      <c r="CG5" s="2" t="str">
        <f t="shared" si="56"/>
        <v/>
      </c>
      <c r="CH5" s="2" t="str">
        <f t="shared" si="57"/>
        <v/>
      </c>
      <c r="CI5" s="2">
        <f t="shared" si="58"/>
        <v>8</v>
      </c>
      <c r="CJ5" s="2" t="str">
        <f t="shared" si="59"/>
        <v/>
      </c>
    </row>
    <row r="6" spans="1:88">
      <c r="A6" s="1">
        <v>5</v>
      </c>
      <c r="B6" s="2">
        <f>CHOOSE(DOE!$B7,'Plan d''expérimentations'!$H8,"")</f>
        <v>32</v>
      </c>
      <c r="C6" s="2" t="str">
        <f>CHOOSE(DOE!$B7,"",'Plan d''expérimentations'!$H8)</f>
        <v/>
      </c>
      <c r="D6" s="2">
        <f>CHOOSE(DOE!$C7,'Plan d''expérimentations'!$H8,"")</f>
        <v>32</v>
      </c>
      <c r="E6" s="2" t="str">
        <f>CHOOSE(DOE!$C7,"",'Plan d''expérimentations'!$H8)</f>
        <v/>
      </c>
      <c r="F6" s="2" t="str">
        <f>CHOOSE(DOE!$D7,'Plan d''expérimentations'!$H8,"")</f>
        <v/>
      </c>
      <c r="G6" s="2">
        <f>CHOOSE(DOE!$D7,"",'Plan d''expérimentations'!$H8)</f>
        <v>32</v>
      </c>
      <c r="H6" s="2">
        <f>CHOOSE(DOE!$E7,'Plan d''expérimentations'!$H8,"")</f>
        <v>32</v>
      </c>
      <c r="I6" s="2" t="str">
        <f>CHOOSE(DOE!$E7,"",'Plan d''expérimentations'!$H8)</f>
        <v/>
      </c>
      <c r="J6" s="2">
        <f>CHOOSE(DOE!$F7,'Plan d''expérimentations'!$H8,"")</f>
        <v>32</v>
      </c>
      <c r="K6" s="2" t="str">
        <f>CHOOSE(DOE!$F7,"",'Plan d''expérimentations'!$H8)</f>
        <v/>
      </c>
      <c r="L6" s="2" t="str">
        <f>CHOOSE(DOE!$G7,'Plan d''expérimentations'!$H8,"")</f>
        <v/>
      </c>
      <c r="M6" s="2">
        <f>CHOOSE(DOE!$G7,"",'Plan d''expérimentations'!$H8)</f>
        <v>32</v>
      </c>
      <c r="O6" s="2">
        <f t="shared" si="0"/>
        <v>32</v>
      </c>
      <c r="P6" s="2" t="str">
        <f t="shared" si="1"/>
        <v/>
      </c>
      <c r="Q6" s="2" t="str">
        <f t="shared" si="2"/>
        <v/>
      </c>
      <c r="R6" s="2" t="str">
        <f t="shared" si="3"/>
        <v/>
      </c>
      <c r="T6" s="2" t="str">
        <f t="shared" si="4"/>
        <v/>
      </c>
      <c r="U6" s="2">
        <f t="shared" si="5"/>
        <v>32</v>
      </c>
      <c r="V6" s="2" t="str">
        <f t="shared" si="6"/>
        <v/>
      </c>
      <c r="W6" s="2" t="str">
        <f t="shared" si="7"/>
        <v/>
      </c>
      <c r="Y6" s="2">
        <f t="shared" si="8"/>
        <v>32</v>
      </c>
      <c r="Z6" s="2" t="str">
        <f t="shared" si="9"/>
        <v/>
      </c>
      <c r="AA6" s="2" t="str">
        <f t="shared" si="10"/>
        <v/>
      </c>
      <c r="AB6" s="2" t="str">
        <f t="shared" si="11"/>
        <v/>
      </c>
      <c r="AD6" s="2">
        <f t="shared" si="12"/>
        <v>32</v>
      </c>
      <c r="AE6" s="2" t="str">
        <f t="shared" si="13"/>
        <v/>
      </c>
      <c r="AF6" s="2" t="str">
        <f t="shared" si="14"/>
        <v/>
      </c>
      <c r="AG6" s="2" t="str">
        <f t="shared" si="15"/>
        <v/>
      </c>
      <c r="AI6" s="2" t="str">
        <f t="shared" si="16"/>
        <v/>
      </c>
      <c r="AJ6" s="2">
        <f t="shared" si="17"/>
        <v>32</v>
      </c>
      <c r="AK6" s="2" t="str">
        <f t="shared" si="18"/>
        <v/>
      </c>
      <c r="AL6" s="2" t="str">
        <f t="shared" si="19"/>
        <v/>
      </c>
      <c r="AN6" s="2" t="str">
        <f t="shared" si="20"/>
        <v/>
      </c>
      <c r="AO6" s="2">
        <f t="shared" si="21"/>
        <v>32</v>
      </c>
      <c r="AP6" s="2" t="str">
        <f t="shared" si="22"/>
        <v/>
      </c>
      <c r="AQ6" s="2" t="str">
        <f t="shared" si="23"/>
        <v/>
      </c>
      <c r="AS6" s="2">
        <f t="shared" si="24"/>
        <v>32</v>
      </c>
      <c r="AT6" s="2" t="str">
        <f t="shared" si="25"/>
        <v/>
      </c>
      <c r="AU6" s="2" t="str">
        <f t="shared" si="26"/>
        <v/>
      </c>
      <c r="AV6" s="2" t="str">
        <f t="shared" si="27"/>
        <v/>
      </c>
      <c r="AX6" s="2">
        <f t="shared" si="28"/>
        <v>32</v>
      </c>
      <c r="AY6" s="2" t="str">
        <f t="shared" si="29"/>
        <v/>
      </c>
      <c r="AZ6" s="2" t="str">
        <f t="shared" si="30"/>
        <v/>
      </c>
      <c r="BA6" s="2" t="str">
        <f t="shared" si="31"/>
        <v/>
      </c>
      <c r="BC6" s="2" t="str">
        <f t="shared" si="32"/>
        <v/>
      </c>
      <c r="BD6" s="2">
        <f t="shared" si="33"/>
        <v>32</v>
      </c>
      <c r="BE6" s="2" t="str">
        <f t="shared" si="34"/>
        <v/>
      </c>
      <c r="BF6" s="2" t="str">
        <f t="shared" si="35"/>
        <v/>
      </c>
      <c r="BH6" s="2" t="str">
        <f t="shared" si="36"/>
        <v/>
      </c>
      <c r="BI6" s="2" t="str">
        <f t="shared" si="37"/>
        <v/>
      </c>
      <c r="BJ6" s="2">
        <f t="shared" si="38"/>
        <v>32</v>
      </c>
      <c r="BK6" s="2" t="str">
        <f t="shared" si="39"/>
        <v/>
      </c>
      <c r="BM6" s="2" t="str">
        <f t="shared" si="40"/>
        <v/>
      </c>
      <c r="BN6" s="2" t="str">
        <f t="shared" si="41"/>
        <v/>
      </c>
      <c r="BO6" s="2">
        <f t="shared" si="42"/>
        <v>32</v>
      </c>
      <c r="BP6" s="2" t="str">
        <f t="shared" si="43"/>
        <v/>
      </c>
      <c r="BR6" s="2" t="str">
        <f t="shared" si="44"/>
        <v/>
      </c>
      <c r="BS6" s="2" t="str">
        <f t="shared" si="45"/>
        <v/>
      </c>
      <c r="BT6" s="2" t="str">
        <f t="shared" si="46"/>
        <v/>
      </c>
      <c r="BU6" s="2">
        <f t="shared" si="47"/>
        <v>32</v>
      </c>
      <c r="BW6" s="2">
        <f t="shared" si="48"/>
        <v>32</v>
      </c>
      <c r="BX6" s="2" t="str">
        <f t="shared" si="49"/>
        <v/>
      </c>
      <c r="BY6" s="2" t="str">
        <f t="shared" si="50"/>
        <v/>
      </c>
      <c r="BZ6" s="2" t="str">
        <f t="shared" si="51"/>
        <v/>
      </c>
      <c r="CB6" s="2" t="str">
        <f t="shared" si="52"/>
        <v/>
      </c>
      <c r="CC6" s="2">
        <f t="shared" si="53"/>
        <v>32</v>
      </c>
      <c r="CD6" s="2" t="str">
        <f t="shared" si="54"/>
        <v/>
      </c>
      <c r="CE6" s="2" t="str">
        <f t="shared" si="55"/>
        <v/>
      </c>
      <c r="CG6" s="2" t="str">
        <f t="shared" si="56"/>
        <v/>
      </c>
      <c r="CH6" s="2">
        <f t="shared" si="57"/>
        <v>32</v>
      </c>
      <c r="CI6" s="2" t="str">
        <f t="shared" si="58"/>
        <v/>
      </c>
      <c r="CJ6" s="2" t="str">
        <f t="shared" si="59"/>
        <v/>
      </c>
    </row>
    <row r="7" spans="1:88">
      <c r="A7" s="1">
        <v>6</v>
      </c>
      <c r="B7" s="2">
        <f>CHOOSE(DOE!$B8,'Plan d''expérimentations'!$H9,"")</f>
        <v>0</v>
      </c>
      <c r="C7" s="2" t="str">
        <f>CHOOSE(DOE!$B8,"",'Plan d''expérimentations'!$H9)</f>
        <v/>
      </c>
      <c r="D7" s="2">
        <f>CHOOSE(DOE!$C8,'Plan d''expérimentations'!$H9,"")</f>
        <v>0</v>
      </c>
      <c r="E7" s="2" t="str">
        <f>CHOOSE(DOE!$C8,"",'Plan d''expérimentations'!$H9)</f>
        <v/>
      </c>
      <c r="F7" s="2" t="str">
        <f>CHOOSE(DOE!$D8,'Plan d''expérimentations'!$H9,"")</f>
        <v/>
      </c>
      <c r="G7" s="2">
        <f>CHOOSE(DOE!$D8,"",'Plan d''expérimentations'!$H9)</f>
        <v>0</v>
      </c>
      <c r="H7" s="2">
        <f>CHOOSE(DOE!$E8,'Plan d''expérimentations'!$H9,"")</f>
        <v>0</v>
      </c>
      <c r="I7" s="2" t="str">
        <f>CHOOSE(DOE!$E8,"",'Plan d''expérimentations'!$H9)</f>
        <v/>
      </c>
      <c r="J7" s="2" t="str">
        <f>CHOOSE(DOE!$F8,'Plan d''expérimentations'!$H9,"")</f>
        <v/>
      </c>
      <c r="K7" s="2">
        <f>CHOOSE(DOE!$F8,"",'Plan d''expérimentations'!$H9)</f>
        <v>0</v>
      </c>
      <c r="L7" s="2">
        <f>CHOOSE(DOE!$G8,'Plan d''expérimentations'!$H9,"")</f>
        <v>0</v>
      </c>
      <c r="M7" s="2" t="str">
        <f>CHOOSE(DOE!$G8,"",'Plan d''expérimentations'!$H9)</f>
        <v/>
      </c>
      <c r="O7" s="2">
        <f t="shared" si="0"/>
        <v>0</v>
      </c>
      <c r="P7" s="2" t="str">
        <f t="shared" si="1"/>
        <v/>
      </c>
      <c r="Q7" s="2" t="str">
        <f t="shared" si="2"/>
        <v/>
      </c>
      <c r="R7" s="2" t="str">
        <f t="shared" si="3"/>
        <v/>
      </c>
      <c r="T7" s="2" t="str">
        <f t="shared" si="4"/>
        <v/>
      </c>
      <c r="U7" s="2">
        <f t="shared" si="5"/>
        <v>0</v>
      </c>
      <c r="V7" s="2" t="str">
        <f t="shared" si="6"/>
        <v/>
      </c>
      <c r="W7" s="2" t="str">
        <f t="shared" si="7"/>
        <v/>
      </c>
      <c r="Y7" s="2">
        <f t="shared" si="8"/>
        <v>0</v>
      </c>
      <c r="Z7" s="2" t="str">
        <f t="shared" si="9"/>
        <v/>
      </c>
      <c r="AA7" s="2" t="str">
        <f t="shared" si="10"/>
        <v/>
      </c>
      <c r="AB7" s="2" t="str">
        <f t="shared" si="11"/>
        <v/>
      </c>
      <c r="AD7" s="2" t="str">
        <f t="shared" si="12"/>
        <v/>
      </c>
      <c r="AE7" s="2">
        <f t="shared" si="13"/>
        <v>0</v>
      </c>
      <c r="AF7" s="2" t="str">
        <f t="shared" si="14"/>
        <v/>
      </c>
      <c r="AG7" s="2" t="str">
        <f t="shared" si="15"/>
        <v/>
      </c>
      <c r="AI7" s="2">
        <f t="shared" si="16"/>
        <v>0</v>
      </c>
      <c r="AJ7" s="2" t="str">
        <f t="shared" si="17"/>
        <v/>
      </c>
      <c r="AK7" s="2" t="str">
        <f t="shared" si="18"/>
        <v/>
      </c>
      <c r="AL7" s="2" t="str">
        <f t="shared" si="19"/>
        <v/>
      </c>
      <c r="AN7" s="2" t="str">
        <f t="shared" si="20"/>
        <v/>
      </c>
      <c r="AO7" s="2">
        <f t="shared" si="21"/>
        <v>0</v>
      </c>
      <c r="AP7" s="2" t="str">
        <f t="shared" si="22"/>
        <v/>
      </c>
      <c r="AQ7" s="2" t="str">
        <f t="shared" si="23"/>
        <v/>
      </c>
      <c r="AS7" s="2">
        <f t="shared" si="24"/>
        <v>0</v>
      </c>
      <c r="AT7" s="2" t="str">
        <f t="shared" si="25"/>
        <v/>
      </c>
      <c r="AU7" s="2" t="str">
        <f t="shared" si="26"/>
        <v/>
      </c>
      <c r="AV7" s="2" t="str">
        <f t="shared" si="27"/>
        <v/>
      </c>
      <c r="AX7" s="2" t="str">
        <f t="shared" si="28"/>
        <v/>
      </c>
      <c r="AY7" s="2">
        <f t="shared" si="29"/>
        <v>0</v>
      </c>
      <c r="AZ7" s="2" t="str">
        <f t="shared" si="30"/>
        <v/>
      </c>
      <c r="BA7" s="2" t="str">
        <f t="shared" si="31"/>
        <v/>
      </c>
      <c r="BC7" s="2">
        <f t="shared" si="32"/>
        <v>0</v>
      </c>
      <c r="BD7" s="2" t="str">
        <f t="shared" si="33"/>
        <v/>
      </c>
      <c r="BE7" s="2" t="str">
        <f t="shared" si="34"/>
        <v/>
      </c>
      <c r="BF7" s="2" t="str">
        <f t="shared" si="35"/>
        <v/>
      </c>
      <c r="BH7" s="2" t="str">
        <f t="shared" si="36"/>
        <v/>
      </c>
      <c r="BI7" s="2" t="str">
        <f t="shared" si="37"/>
        <v/>
      </c>
      <c r="BJ7" s="2">
        <f t="shared" si="38"/>
        <v>0</v>
      </c>
      <c r="BK7" s="2" t="str">
        <f t="shared" si="39"/>
        <v/>
      </c>
      <c r="BM7" s="2" t="str">
        <f t="shared" si="40"/>
        <v/>
      </c>
      <c r="BN7" s="2" t="str">
        <f t="shared" si="41"/>
        <v/>
      </c>
      <c r="BO7" s="2" t="str">
        <f t="shared" si="42"/>
        <v/>
      </c>
      <c r="BP7" s="2">
        <f t="shared" si="43"/>
        <v>0</v>
      </c>
      <c r="BR7" s="2" t="str">
        <f t="shared" si="44"/>
        <v/>
      </c>
      <c r="BS7" s="2" t="str">
        <f t="shared" si="45"/>
        <v/>
      </c>
      <c r="BT7" s="2">
        <f t="shared" si="46"/>
        <v>0</v>
      </c>
      <c r="BU7" s="2" t="str">
        <f t="shared" si="47"/>
        <v/>
      </c>
      <c r="BW7" s="2" t="str">
        <f t="shared" si="48"/>
        <v/>
      </c>
      <c r="BX7" s="2">
        <f t="shared" si="49"/>
        <v>0</v>
      </c>
      <c r="BY7" s="2" t="str">
        <f t="shared" si="50"/>
        <v/>
      </c>
      <c r="BZ7" s="2" t="str">
        <f t="shared" si="51"/>
        <v/>
      </c>
      <c r="CB7" s="2">
        <f t="shared" si="52"/>
        <v>0</v>
      </c>
      <c r="CC7" s="2" t="str">
        <f t="shared" si="53"/>
        <v/>
      </c>
      <c r="CD7" s="2" t="str">
        <f t="shared" si="54"/>
        <v/>
      </c>
      <c r="CE7" s="2" t="str">
        <f t="shared" si="55"/>
        <v/>
      </c>
      <c r="CG7" s="2" t="str">
        <f t="shared" si="56"/>
        <v/>
      </c>
      <c r="CH7" s="2" t="str">
        <f t="shared" si="57"/>
        <v/>
      </c>
      <c r="CI7" s="2">
        <f t="shared" si="58"/>
        <v>0</v>
      </c>
      <c r="CJ7" s="2" t="str">
        <f t="shared" si="59"/>
        <v/>
      </c>
    </row>
    <row r="8" spans="1:88">
      <c r="A8" s="1">
        <v>7</v>
      </c>
      <c r="B8" s="2">
        <f>CHOOSE(DOE!$B9,'Plan d''expérimentations'!$H10,"")</f>
        <v>8</v>
      </c>
      <c r="C8" s="2" t="str">
        <f>CHOOSE(DOE!$B9,"",'Plan d''expérimentations'!$H10)</f>
        <v/>
      </c>
      <c r="D8" s="2">
        <f>CHOOSE(DOE!$C9,'Plan d''expérimentations'!$H10,"")</f>
        <v>8</v>
      </c>
      <c r="E8" s="2" t="str">
        <f>CHOOSE(DOE!$C9,"",'Plan d''expérimentations'!$H10)</f>
        <v/>
      </c>
      <c r="F8" s="2" t="str">
        <f>CHOOSE(DOE!$D9,'Plan d''expérimentations'!$H10,"")</f>
        <v/>
      </c>
      <c r="G8" s="2">
        <f>CHOOSE(DOE!$D9,"",'Plan d''expérimentations'!$H10)</f>
        <v>8</v>
      </c>
      <c r="H8" s="2" t="str">
        <f>CHOOSE(DOE!$E9,'Plan d''expérimentations'!$H10,"")</f>
        <v/>
      </c>
      <c r="I8" s="2">
        <f>CHOOSE(DOE!$E9,"",'Plan d''expérimentations'!$H10)</f>
        <v>8</v>
      </c>
      <c r="J8" s="2">
        <f>CHOOSE(DOE!$F9,'Plan d''expérimentations'!$H10,"")</f>
        <v>8</v>
      </c>
      <c r="K8" s="2" t="str">
        <f>CHOOSE(DOE!$F9,"",'Plan d''expérimentations'!$H10)</f>
        <v/>
      </c>
      <c r="L8" s="2">
        <f>CHOOSE(DOE!$G9,'Plan d''expérimentations'!$H10,"")</f>
        <v>8</v>
      </c>
      <c r="M8" s="2" t="str">
        <f>CHOOSE(DOE!$G9,"",'Plan d''expérimentations'!$H10)</f>
        <v/>
      </c>
      <c r="O8" s="2">
        <f t="shared" si="0"/>
        <v>8</v>
      </c>
      <c r="P8" s="2" t="str">
        <f t="shared" si="1"/>
        <v/>
      </c>
      <c r="Q8" s="2" t="str">
        <f t="shared" si="2"/>
        <v/>
      </c>
      <c r="R8" s="2" t="str">
        <f t="shared" si="3"/>
        <v/>
      </c>
      <c r="T8" s="2" t="str">
        <f t="shared" si="4"/>
        <v/>
      </c>
      <c r="U8" s="2">
        <f t="shared" si="5"/>
        <v>8</v>
      </c>
      <c r="V8" s="2" t="str">
        <f t="shared" si="6"/>
        <v/>
      </c>
      <c r="W8" s="2" t="str">
        <f t="shared" si="7"/>
        <v/>
      </c>
      <c r="Y8" s="2" t="str">
        <f t="shared" si="8"/>
        <v/>
      </c>
      <c r="Z8" s="2">
        <f t="shared" si="9"/>
        <v>8</v>
      </c>
      <c r="AA8" s="2" t="str">
        <f t="shared" si="10"/>
        <v/>
      </c>
      <c r="AB8" s="2" t="str">
        <f t="shared" si="11"/>
        <v/>
      </c>
      <c r="AD8" s="2">
        <f t="shared" si="12"/>
        <v>8</v>
      </c>
      <c r="AE8" s="2" t="str">
        <f t="shared" si="13"/>
        <v/>
      </c>
      <c r="AF8" s="2" t="str">
        <f t="shared" si="14"/>
        <v/>
      </c>
      <c r="AG8" s="2" t="str">
        <f t="shared" si="15"/>
        <v/>
      </c>
      <c r="AI8" s="2">
        <f t="shared" si="16"/>
        <v>8</v>
      </c>
      <c r="AJ8" s="2" t="str">
        <f t="shared" si="17"/>
        <v/>
      </c>
      <c r="AK8" s="2" t="str">
        <f t="shared" si="18"/>
        <v/>
      </c>
      <c r="AL8" s="2" t="str">
        <f t="shared" si="19"/>
        <v/>
      </c>
      <c r="AN8" s="2" t="str">
        <f t="shared" si="20"/>
        <v/>
      </c>
      <c r="AO8" s="2">
        <f t="shared" si="21"/>
        <v>8</v>
      </c>
      <c r="AP8" s="2" t="str">
        <f t="shared" si="22"/>
        <v/>
      </c>
      <c r="AQ8" s="2" t="str">
        <f t="shared" si="23"/>
        <v/>
      </c>
      <c r="AS8" s="2" t="str">
        <f t="shared" si="24"/>
        <v/>
      </c>
      <c r="AT8" s="2">
        <f t="shared" si="25"/>
        <v>8</v>
      </c>
      <c r="AU8" s="2" t="str">
        <f t="shared" si="26"/>
        <v/>
      </c>
      <c r="AV8" s="2" t="str">
        <f t="shared" si="27"/>
        <v/>
      </c>
      <c r="AX8" s="2">
        <f t="shared" si="28"/>
        <v>8</v>
      </c>
      <c r="AY8" s="2" t="str">
        <f t="shared" si="29"/>
        <v/>
      </c>
      <c r="AZ8" s="2" t="str">
        <f t="shared" si="30"/>
        <v/>
      </c>
      <c r="BA8" s="2" t="str">
        <f t="shared" si="31"/>
        <v/>
      </c>
      <c r="BC8" s="2">
        <f t="shared" si="32"/>
        <v>8</v>
      </c>
      <c r="BD8" s="2" t="str">
        <f t="shared" si="33"/>
        <v/>
      </c>
      <c r="BE8" s="2" t="str">
        <f t="shared" si="34"/>
        <v/>
      </c>
      <c r="BF8" s="2" t="str">
        <f t="shared" si="35"/>
        <v/>
      </c>
      <c r="BH8" s="2" t="str">
        <f t="shared" si="36"/>
        <v/>
      </c>
      <c r="BI8" s="2" t="str">
        <f t="shared" si="37"/>
        <v/>
      </c>
      <c r="BJ8" s="2" t="str">
        <f t="shared" si="38"/>
        <v/>
      </c>
      <c r="BK8" s="2">
        <f t="shared" si="39"/>
        <v>8</v>
      </c>
      <c r="BM8" s="2" t="str">
        <f t="shared" si="40"/>
        <v/>
      </c>
      <c r="BN8" s="2" t="str">
        <f t="shared" si="41"/>
        <v/>
      </c>
      <c r="BO8" s="2">
        <f t="shared" si="42"/>
        <v>8</v>
      </c>
      <c r="BP8" s="2" t="str">
        <f t="shared" si="43"/>
        <v/>
      </c>
      <c r="BR8" s="2" t="str">
        <f t="shared" si="44"/>
        <v/>
      </c>
      <c r="BS8" s="2" t="str">
        <f t="shared" si="45"/>
        <v/>
      </c>
      <c r="BT8" s="2">
        <f t="shared" si="46"/>
        <v>8</v>
      </c>
      <c r="BU8" s="2" t="str">
        <f t="shared" si="47"/>
        <v/>
      </c>
      <c r="BW8" s="2" t="str">
        <f t="shared" si="48"/>
        <v/>
      </c>
      <c r="BX8" s="2" t="str">
        <f t="shared" si="49"/>
        <v/>
      </c>
      <c r="BY8" s="2">
        <f t="shared" si="50"/>
        <v>8</v>
      </c>
      <c r="BZ8" s="2" t="str">
        <f t="shared" si="51"/>
        <v/>
      </c>
      <c r="CB8" s="2" t="str">
        <f t="shared" si="52"/>
        <v/>
      </c>
      <c r="CC8" s="2" t="str">
        <f t="shared" si="53"/>
        <v/>
      </c>
      <c r="CD8" s="2">
        <f t="shared" si="54"/>
        <v>8</v>
      </c>
      <c r="CE8" s="2" t="str">
        <f t="shared" si="55"/>
        <v/>
      </c>
      <c r="CG8" s="2">
        <f t="shared" si="56"/>
        <v>8</v>
      </c>
      <c r="CH8" s="2" t="str">
        <f t="shared" si="57"/>
        <v/>
      </c>
      <c r="CI8" s="2" t="str">
        <f t="shared" si="58"/>
        <v/>
      </c>
      <c r="CJ8" s="2" t="str">
        <f t="shared" si="59"/>
        <v/>
      </c>
    </row>
    <row r="9" spans="1:88">
      <c r="A9" s="1">
        <v>8</v>
      </c>
      <c r="B9" s="2">
        <f>CHOOSE(DOE!$B10,'Plan d''expérimentations'!$H11,"")</f>
        <v>19</v>
      </c>
      <c r="C9" s="2" t="str">
        <f>CHOOSE(DOE!$B10,"",'Plan d''expérimentations'!$H11)</f>
        <v/>
      </c>
      <c r="D9" s="2">
        <f>CHOOSE(DOE!$C10,'Plan d''expérimentations'!$H11,"")</f>
        <v>19</v>
      </c>
      <c r="E9" s="2" t="str">
        <f>CHOOSE(DOE!$C10,"",'Plan d''expérimentations'!$H11)</f>
        <v/>
      </c>
      <c r="F9" s="2" t="str">
        <f>CHOOSE(DOE!$D10,'Plan d''expérimentations'!$H11,"")</f>
        <v/>
      </c>
      <c r="G9" s="2">
        <f>CHOOSE(DOE!$D10,"",'Plan d''expérimentations'!$H11)</f>
        <v>19</v>
      </c>
      <c r="H9" s="2" t="str">
        <f>CHOOSE(DOE!$E10,'Plan d''expérimentations'!$H11,"")</f>
        <v/>
      </c>
      <c r="I9" s="2">
        <f>CHOOSE(DOE!$E10,"",'Plan d''expérimentations'!$H11)</f>
        <v>19</v>
      </c>
      <c r="J9" s="2" t="str">
        <f>CHOOSE(DOE!$F10,'Plan d''expérimentations'!$H11,"")</f>
        <v/>
      </c>
      <c r="K9" s="2">
        <f>CHOOSE(DOE!$F10,"",'Plan d''expérimentations'!$H11)</f>
        <v>19</v>
      </c>
      <c r="L9" s="2" t="str">
        <f>CHOOSE(DOE!$G10,'Plan d''expérimentations'!$H11,"")</f>
        <v/>
      </c>
      <c r="M9" s="2">
        <f>CHOOSE(DOE!$G10,"",'Plan d''expérimentations'!$H11)</f>
        <v>19</v>
      </c>
      <c r="O9" s="2">
        <f t="shared" si="0"/>
        <v>19</v>
      </c>
      <c r="P9" s="2" t="str">
        <f t="shared" si="1"/>
        <v/>
      </c>
      <c r="Q9" s="2" t="str">
        <f t="shared" si="2"/>
        <v/>
      </c>
      <c r="R9" s="2" t="str">
        <f t="shared" si="3"/>
        <v/>
      </c>
      <c r="T9" s="2" t="str">
        <f t="shared" si="4"/>
        <v/>
      </c>
      <c r="U9" s="2">
        <f t="shared" si="5"/>
        <v>19</v>
      </c>
      <c r="V9" s="2" t="str">
        <f t="shared" si="6"/>
        <v/>
      </c>
      <c r="W9" s="2" t="str">
        <f t="shared" si="7"/>
        <v/>
      </c>
      <c r="Y9" s="2" t="str">
        <f t="shared" si="8"/>
        <v/>
      </c>
      <c r="Z9" s="2">
        <f t="shared" si="9"/>
        <v>19</v>
      </c>
      <c r="AA9" s="2" t="str">
        <f t="shared" si="10"/>
        <v/>
      </c>
      <c r="AB9" s="2" t="str">
        <f t="shared" si="11"/>
        <v/>
      </c>
      <c r="AD9" s="2" t="str">
        <f t="shared" si="12"/>
        <v/>
      </c>
      <c r="AE9" s="2">
        <f t="shared" si="13"/>
        <v>19</v>
      </c>
      <c r="AF9" s="2" t="str">
        <f t="shared" si="14"/>
        <v/>
      </c>
      <c r="AG9" s="2" t="str">
        <f t="shared" si="15"/>
        <v/>
      </c>
      <c r="AI9" s="2" t="str">
        <f t="shared" si="16"/>
        <v/>
      </c>
      <c r="AJ9" s="2">
        <f t="shared" si="17"/>
        <v>19</v>
      </c>
      <c r="AK9" s="2" t="str">
        <f t="shared" si="18"/>
        <v/>
      </c>
      <c r="AL9" s="2" t="str">
        <f t="shared" si="19"/>
        <v/>
      </c>
      <c r="AN9" s="2" t="str">
        <f t="shared" si="20"/>
        <v/>
      </c>
      <c r="AO9" s="2">
        <f t="shared" si="21"/>
        <v>19</v>
      </c>
      <c r="AP9" s="2" t="str">
        <f t="shared" si="22"/>
        <v/>
      </c>
      <c r="AQ9" s="2" t="str">
        <f t="shared" si="23"/>
        <v/>
      </c>
      <c r="AS9" s="2" t="str">
        <f t="shared" si="24"/>
        <v/>
      </c>
      <c r="AT9" s="2">
        <f t="shared" si="25"/>
        <v>19</v>
      </c>
      <c r="AU9" s="2" t="str">
        <f t="shared" si="26"/>
        <v/>
      </c>
      <c r="AV9" s="2" t="str">
        <f t="shared" si="27"/>
        <v/>
      </c>
      <c r="AX9" s="2" t="str">
        <f t="shared" si="28"/>
        <v/>
      </c>
      <c r="AY9" s="2">
        <f t="shared" si="29"/>
        <v>19</v>
      </c>
      <c r="AZ9" s="2" t="str">
        <f t="shared" si="30"/>
        <v/>
      </c>
      <c r="BA9" s="2" t="str">
        <f t="shared" si="31"/>
        <v/>
      </c>
      <c r="BC9" s="2" t="str">
        <f t="shared" si="32"/>
        <v/>
      </c>
      <c r="BD9" s="2">
        <f t="shared" si="33"/>
        <v>19</v>
      </c>
      <c r="BE9" s="2" t="str">
        <f t="shared" si="34"/>
        <v/>
      </c>
      <c r="BF9" s="2" t="str">
        <f t="shared" si="35"/>
        <v/>
      </c>
      <c r="BH9" s="2" t="str">
        <f t="shared" si="36"/>
        <v/>
      </c>
      <c r="BI9" s="2" t="str">
        <f t="shared" si="37"/>
        <v/>
      </c>
      <c r="BJ9" s="2" t="str">
        <f t="shared" si="38"/>
        <v/>
      </c>
      <c r="BK9" s="2">
        <f t="shared" si="39"/>
        <v>19</v>
      </c>
      <c r="BM9" s="2" t="str">
        <f t="shared" si="40"/>
        <v/>
      </c>
      <c r="BN9" s="2" t="str">
        <f t="shared" si="41"/>
        <v/>
      </c>
      <c r="BO9" s="2" t="str">
        <f t="shared" si="42"/>
        <v/>
      </c>
      <c r="BP9" s="2">
        <f t="shared" si="43"/>
        <v>19</v>
      </c>
      <c r="BR9" s="2" t="str">
        <f t="shared" si="44"/>
        <v/>
      </c>
      <c r="BS9" s="2" t="str">
        <f t="shared" si="45"/>
        <v/>
      </c>
      <c r="BT9" s="2" t="str">
        <f t="shared" si="46"/>
        <v/>
      </c>
      <c r="BU9" s="2">
        <f t="shared" si="47"/>
        <v>19</v>
      </c>
      <c r="BW9" s="2" t="str">
        <f t="shared" si="48"/>
        <v/>
      </c>
      <c r="BX9" s="2" t="str">
        <f t="shared" si="49"/>
        <v/>
      </c>
      <c r="BY9" s="2" t="str">
        <f t="shared" si="50"/>
        <v/>
      </c>
      <c r="BZ9" s="2">
        <f t="shared" si="51"/>
        <v>19</v>
      </c>
      <c r="CB9" s="2" t="str">
        <f t="shared" si="52"/>
        <v/>
      </c>
      <c r="CC9" s="2" t="str">
        <f t="shared" si="53"/>
        <v/>
      </c>
      <c r="CD9" s="2" t="str">
        <f t="shared" si="54"/>
        <v/>
      </c>
      <c r="CE9" s="2">
        <f t="shared" si="55"/>
        <v>19</v>
      </c>
      <c r="CG9" s="2" t="str">
        <f t="shared" si="56"/>
        <v/>
      </c>
      <c r="CH9" s="2" t="str">
        <f t="shared" si="57"/>
        <v/>
      </c>
      <c r="CI9" s="2" t="str">
        <f t="shared" si="58"/>
        <v/>
      </c>
      <c r="CJ9" s="2">
        <f t="shared" si="59"/>
        <v>19</v>
      </c>
    </row>
    <row r="10" spans="1:88">
      <c r="A10" s="1">
        <v>9</v>
      </c>
      <c r="B10" s="2">
        <f>CHOOSE(DOE!$B11,'Plan d''expérimentations'!$H12,"")</f>
        <v>45</v>
      </c>
      <c r="C10" s="2" t="str">
        <f>CHOOSE(DOE!$B11,"",'Plan d''expérimentations'!$H12)</f>
        <v/>
      </c>
      <c r="D10" s="2" t="str">
        <f>CHOOSE(DOE!$C11,'Plan d''expérimentations'!$H12,"")</f>
        <v/>
      </c>
      <c r="E10" s="2">
        <f>CHOOSE(DOE!$C11,"",'Plan d''expérimentations'!$H12)</f>
        <v>45</v>
      </c>
      <c r="F10" s="2">
        <f>CHOOSE(DOE!$D11,'Plan d''expérimentations'!$H12,"")</f>
        <v>45</v>
      </c>
      <c r="G10" s="2" t="str">
        <f>CHOOSE(DOE!$D11,"",'Plan d''expérimentations'!$H12)</f>
        <v/>
      </c>
      <c r="H10" s="2">
        <f>CHOOSE(DOE!$E11,'Plan d''expérimentations'!$H12,"")</f>
        <v>45</v>
      </c>
      <c r="I10" s="2" t="str">
        <f>CHOOSE(DOE!$E11,"",'Plan d''expérimentations'!$H12)</f>
        <v/>
      </c>
      <c r="J10" s="2">
        <f>CHOOSE(DOE!$F11,'Plan d''expérimentations'!$H12,"")</f>
        <v>45</v>
      </c>
      <c r="K10" s="2" t="str">
        <f>CHOOSE(DOE!$F11,"",'Plan d''expérimentations'!$H12)</f>
        <v/>
      </c>
      <c r="L10" s="2" t="str">
        <f>CHOOSE(DOE!$G11,'Plan d''expérimentations'!$H12,"")</f>
        <v/>
      </c>
      <c r="M10" s="2">
        <f>CHOOSE(DOE!$G11,"",'Plan d''expérimentations'!$H12)</f>
        <v>45</v>
      </c>
      <c r="O10" s="2" t="str">
        <f t="shared" si="0"/>
        <v/>
      </c>
      <c r="P10" s="2">
        <f t="shared" si="1"/>
        <v>45</v>
      </c>
      <c r="Q10" s="2" t="str">
        <f t="shared" si="2"/>
        <v/>
      </c>
      <c r="R10" s="2" t="str">
        <f t="shared" si="3"/>
        <v/>
      </c>
      <c r="T10" s="2">
        <f t="shared" si="4"/>
        <v>45</v>
      </c>
      <c r="U10" s="2" t="str">
        <f t="shared" si="5"/>
        <v/>
      </c>
      <c r="V10" s="2" t="str">
        <f t="shared" si="6"/>
        <v/>
      </c>
      <c r="W10" s="2" t="str">
        <f t="shared" si="7"/>
        <v/>
      </c>
      <c r="Y10" s="2">
        <f t="shared" si="8"/>
        <v>45</v>
      </c>
      <c r="Z10" s="2" t="str">
        <f t="shared" si="9"/>
        <v/>
      </c>
      <c r="AA10" s="2" t="str">
        <f t="shared" si="10"/>
        <v/>
      </c>
      <c r="AB10" s="2" t="str">
        <f t="shared" si="11"/>
        <v/>
      </c>
      <c r="AD10" s="2">
        <f t="shared" si="12"/>
        <v>45</v>
      </c>
      <c r="AE10" s="2" t="str">
        <f t="shared" si="13"/>
        <v/>
      </c>
      <c r="AF10" s="2" t="str">
        <f t="shared" si="14"/>
        <v/>
      </c>
      <c r="AG10" s="2" t="str">
        <f t="shared" si="15"/>
        <v/>
      </c>
      <c r="AI10" s="2" t="str">
        <f t="shared" si="16"/>
        <v/>
      </c>
      <c r="AJ10" s="2">
        <f t="shared" si="17"/>
        <v>45</v>
      </c>
      <c r="AK10" s="2" t="str">
        <f t="shared" si="18"/>
        <v/>
      </c>
      <c r="AL10" s="2" t="str">
        <f t="shared" si="19"/>
        <v/>
      </c>
      <c r="AN10" s="2" t="str">
        <f t="shared" si="20"/>
        <v/>
      </c>
      <c r="AO10" s="2" t="str">
        <f t="shared" si="21"/>
        <v/>
      </c>
      <c r="AP10" s="2">
        <f t="shared" si="22"/>
        <v>45</v>
      </c>
      <c r="AQ10" s="2" t="str">
        <f t="shared" si="23"/>
        <v/>
      </c>
      <c r="AS10" s="2" t="str">
        <f t="shared" si="24"/>
        <v/>
      </c>
      <c r="AT10" s="2" t="str">
        <f t="shared" si="25"/>
        <v/>
      </c>
      <c r="AU10" s="2">
        <f t="shared" si="26"/>
        <v>45</v>
      </c>
      <c r="AV10" s="2" t="str">
        <f t="shared" si="27"/>
        <v/>
      </c>
      <c r="AX10" s="2" t="str">
        <f t="shared" si="28"/>
        <v/>
      </c>
      <c r="AY10" s="2" t="str">
        <f t="shared" si="29"/>
        <v/>
      </c>
      <c r="AZ10" s="2">
        <f t="shared" si="30"/>
        <v>45</v>
      </c>
      <c r="BA10" s="2" t="str">
        <f t="shared" si="31"/>
        <v/>
      </c>
      <c r="BC10" s="2" t="str">
        <f t="shared" si="32"/>
        <v/>
      </c>
      <c r="BD10" s="2" t="str">
        <f t="shared" si="33"/>
        <v/>
      </c>
      <c r="BE10" s="2" t="str">
        <f t="shared" si="34"/>
        <v/>
      </c>
      <c r="BF10" s="2">
        <f t="shared" si="35"/>
        <v>45</v>
      </c>
      <c r="BH10" s="2">
        <f t="shared" si="36"/>
        <v>45</v>
      </c>
      <c r="BI10" s="2" t="str">
        <f t="shared" si="37"/>
        <v/>
      </c>
      <c r="BJ10" s="2" t="str">
        <f t="shared" si="38"/>
        <v/>
      </c>
      <c r="BK10" s="2" t="str">
        <f t="shared" si="39"/>
        <v/>
      </c>
      <c r="BM10" s="2">
        <f t="shared" si="40"/>
        <v>45</v>
      </c>
      <c r="BN10" s="2" t="str">
        <f t="shared" si="41"/>
        <v/>
      </c>
      <c r="BO10" s="2" t="str">
        <f t="shared" si="42"/>
        <v/>
      </c>
      <c r="BP10" s="2" t="str">
        <f t="shared" si="43"/>
        <v/>
      </c>
      <c r="BR10" s="2" t="str">
        <f t="shared" si="44"/>
        <v/>
      </c>
      <c r="BS10" s="2">
        <f t="shared" si="45"/>
        <v>45</v>
      </c>
      <c r="BT10" s="2" t="str">
        <f t="shared" si="46"/>
        <v/>
      </c>
      <c r="BU10" s="2" t="str">
        <f t="shared" si="47"/>
        <v/>
      </c>
      <c r="BW10" s="2">
        <f t="shared" si="48"/>
        <v>45</v>
      </c>
      <c r="BX10" s="2" t="str">
        <f t="shared" si="49"/>
        <v/>
      </c>
      <c r="BY10" s="2" t="str">
        <f t="shared" si="50"/>
        <v/>
      </c>
      <c r="BZ10" s="2" t="str">
        <f t="shared" si="51"/>
        <v/>
      </c>
      <c r="CB10" s="2" t="str">
        <f t="shared" si="52"/>
        <v/>
      </c>
      <c r="CC10" s="2">
        <f t="shared" si="53"/>
        <v>45</v>
      </c>
      <c r="CD10" s="2" t="str">
        <f t="shared" si="54"/>
        <v/>
      </c>
      <c r="CE10" s="2" t="str">
        <f t="shared" si="55"/>
        <v/>
      </c>
      <c r="CG10" s="2" t="str">
        <f t="shared" si="56"/>
        <v/>
      </c>
      <c r="CH10" s="2">
        <f t="shared" si="57"/>
        <v>45</v>
      </c>
      <c r="CI10" s="2" t="str">
        <f t="shared" si="58"/>
        <v/>
      </c>
      <c r="CJ10" s="2" t="str">
        <f t="shared" si="59"/>
        <v/>
      </c>
    </row>
    <row r="11" spans="1:88">
      <c r="A11" s="1">
        <v>10</v>
      </c>
      <c r="B11" s="2">
        <f>CHOOSE(DOE!$B12,'Plan d''expérimentations'!$H13,"")</f>
        <v>13</v>
      </c>
      <c r="C11" s="2" t="str">
        <f>CHOOSE(DOE!$B12,"",'Plan d''expérimentations'!$H13)</f>
        <v/>
      </c>
      <c r="D11" s="2" t="str">
        <f>CHOOSE(DOE!$C12,'Plan d''expérimentations'!$H13,"")</f>
        <v/>
      </c>
      <c r="E11" s="2">
        <f>CHOOSE(DOE!$C12,"",'Plan d''expérimentations'!$H13)</f>
        <v>13</v>
      </c>
      <c r="F11" s="2">
        <f>CHOOSE(DOE!$D12,'Plan d''expérimentations'!$H13,"")</f>
        <v>13</v>
      </c>
      <c r="G11" s="2" t="str">
        <f>CHOOSE(DOE!$D12,"",'Plan d''expérimentations'!$H13)</f>
        <v/>
      </c>
      <c r="H11" s="2">
        <f>CHOOSE(DOE!$E12,'Plan d''expérimentations'!$H13,"")</f>
        <v>13</v>
      </c>
      <c r="I11" s="2" t="str">
        <f>CHOOSE(DOE!$E12,"",'Plan d''expérimentations'!$H13)</f>
        <v/>
      </c>
      <c r="J11" s="2" t="str">
        <f>CHOOSE(DOE!$F12,'Plan d''expérimentations'!$H13,"")</f>
        <v/>
      </c>
      <c r="K11" s="2">
        <f>CHOOSE(DOE!$F12,"",'Plan d''expérimentations'!$H13)</f>
        <v>13</v>
      </c>
      <c r="L11" s="2">
        <f>CHOOSE(DOE!$G12,'Plan d''expérimentations'!$H13,"")</f>
        <v>13</v>
      </c>
      <c r="M11" s="2" t="str">
        <f>CHOOSE(DOE!$G12,"",'Plan d''expérimentations'!$H13)</f>
        <v/>
      </c>
      <c r="O11" s="2" t="str">
        <f t="shared" si="0"/>
        <v/>
      </c>
      <c r="P11" s="2">
        <f t="shared" si="1"/>
        <v>13</v>
      </c>
      <c r="Q11" s="2" t="str">
        <f t="shared" si="2"/>
        <v/>
      </c>
      <c r="R11" s="2" t="str">
        <f t="shared" si="3"/>
        <v/>
      </c>
      <c r="T11" s="2">
        <f t="shared" si="4"/>
        <v>13</v>
      </c>
      <c r="U11" s="2" t="str">
        <f t="shared" si="5"/>
        <v/>
      </c>
      <c r="V11" s="2" t="str">
        <f t="shared" si="6"/>
        <v/>
      </c>
      <c r="W11" s="2" t="str">
        <f t="shared" si="7"/>
        <v/>
      </c>
      <c r="Y11" s="2">
        <f t="shared" si="8"/>
        <v>13</v>
      </c>
      <c r="Z11" s="2" t="str">
        <f t="shared" si="9"/>
        <v/>
      </c>
      <c r="AA11" s="2" t="str">
        <f t="shared" si="10"/>
        <v/>
      </c>
      <c r="AB11" s="2" t="str">
        <f t="shared" si="11"/>
        <v/>
      </c>
      <c r="AD11" s="2" t="str">
        <f t="shared" si="12"/>
        <v/>
      </c>
      <c r="AE11" s="2">
        <f t="shared" si="13"/>
        <v>13</v>
      </c>
      <c r="AF11" s="2" t="str">
        <f t="shared" si="14"/>
        <v/>
      </c>
      <c r="AG11" s="2" t="str">
        <f t="shared" si="15"/>
        <v/>
      </c>
      <c r="AI11" s="2">
        <f t="shared" si="16"/>
        <v>13</v>
      </c>
      <c r="AJ11" s="2" t="str">
        <f t="shared" si="17"/>
        <v/>
      </c>
      <c r="AK11" s="2" t="str">
        <f t="shared" si="18"/>
        <v/>
      </c>
      <c r="AL11" s="2" t="str">
        <f t="shared" si="19"/>
        <v/>
      </c>
      <c r="AN11" s="2" t="str">
        <f t="shared" si="20"/>
        <v/>
      </c>
      <c r="AO11" s="2" t="str">
        <f t="shared" si="21"/>
        <v/>
      </c>
      <c r="AP11" s="2">
        <f t="shared" si="22"/>
        <v>13</v>
      </c>
      <c r="AQ11" s="2" t="str">
        <f t="shared" si="23"/>
        <v/>
      </c>
      <c r="AS11" s="2" t="str">
        <f t="shared" si="24"/>
        <v/>
      </c>
      <c r="AT11" s="2" t="str">
        <f t="shared" si="25"/>
        <v/>
      </c>
      <c r="AU11" s="2">
        <f t="shared" si="26"/>
        <v>13</v>
      </c>
      <c r="AV11" s="2" t="str">
        <f t="shared" si="27"/>
        <v/>
      </c>
      <c r="AX11" s="2" t="str">
        <f t="shared" si="28"/>
        <v/>
      </c>
      <c r="AY11" s="2" t="str">
        <f t="shared" si="29"/>
        <v/>
      </c>
      <c r="AZ11" s="2" t="str">
        <f t="shared" si="30"/>
        <v/>
      </c>
      <c r="BA11" s="2">
        <f t="shared" si="31"/>
        <v>13</v>
      </c>
      <c r="BC11" s="2" t="str">
        <f t="shared" si="32"/>
        <v/>
      </c>
      <c r="BD11" s="2" t="str">
        <f t="shared" si="33"/>
        <v/>
      </c>
      <c r="BE11" s="2">
        <f t="shared" si="34"/>
        <v>13</v>
      </c>
      <c r="BF11" s="2" t="str">
        <f t="shared" si="35"/>
        <v/>
      </c>
      <c r="BH11" s="2">
        <f t="shared" si="36"/>
        <v>13</v>
      </c>
      <c r="BI11" s="2" t="str">
        <f t="shared" si="37"/>
        <v/>
      </c>
      <c r="BJ11" s="2" t="str">
        <f t="shared" si="38"/>
        <v/>
      </c>
      <c r="BK11" s="2" t="str">
        <f t="shared" si="39"/>
        <v/>
      </c>
      <c r="BM11" s="2" t="str">
        <f t="shared" si="40"/>
        <v/>
      </c>
      <c r="BN11" s="2">
        <f t="shared" si="41"/>
        <v>13</v>
      </c>
      <c r="BO11" s="2" t="str">
        <f t="shared" si="42"/>
        <v/>
      </c>
      <c r="BP11" s="2" t="str">
        <f t="shared" si="43"/>
        <v/>
      </c>
      <c r="BR11" s="2">
        <f t="shared" si="44"/>
        <v>13</v>
      </c>
      <c r="BS11" s="2" t="str">
        <f t="shared" si="45"/>
        <v/>
      </c>
      <c r="BT11" s="2" t="str">
        <f t="shared" si="46"/>
        <v/>
      </c>
      <c r="BU11" s="2" t="str">
        <f t="shared" si="47"/>
        <v/>
      </c>
      <c r="BW11" s="2" t="str">
        <f t="shared" si="48"/>
        <v/>
      </c>
      <c r="BX11" s="2">
        <f t="shared" si="49"/>
        <v>13</v>
      </c>
      <c r="BY11" s="2" t="str">
        <f t="shared" si="50"/>
        <v/>
      </c>
      <c r="BZ11" s="2" t="str">
        <f t="shared" si="51"/>
        <v/>
      </c>
      <c r="CB11" s="2">
        <f t="shared" si="52"/>
        <v>13</v>
      </c>
      <c r="CC11" s="2" t="str">
        <f t="shared" si="53"/>
        <v/>
      </c>
      <c r="CD11" s="2" t="str">
        <f t="shared" si="54"/>
        <v/>
      </c>
      <c r="CE11" s="2" t="str">
        <f t="shared" si="55"/>
        <v/>
      </c>
      <c r="CG11" s="2" t="str">
        <f t="shared" si="56"/>
        <v/>
      </c>
      <c r="CH11" s="2" t="str">
        <f t="shared" si="57"/>
        <v/>
      </c>
      <c r="CI11" s="2">
        <f t="shared" si="58"/>
        <v>13</v>
      </c>
      <c r="CJ11" s="2" t="str">
        <f t="shared" si="59"/>
        <v/>
      </c>
    </row>
    <row r="12" spans="1:88">
      <c r="A12" s="1">
        <v>11</v>
      </c>
      <c r="B12" s="2">
        <f>CHOOSE(DOE!$B13,'Plan d''expérimentations'!$H14,"")</f>
        <v>20</v>
      </c>
      <c r="C12" s="2" t="str">
        <f>CHOOSE(DOE!$B13,"",'Plan d''expérimentations'!$H14)</f>
        <v/>
      </c>
      <c r="D12" s="2" t="str">
        <f>CHOOSE(DOE!$C13,'Plan d''expérimentations'!$H14,"")</f>
        <v/>
      </c>
      <c r="E12" s="2">
        <f>CHOOSE(DOE!$C13,"",'Plan d''expérimentations'!$H14)</f>
        <v>20</v>
      </c>
      <c r="F12" s="2">
        <f>CHOOSE(DOE!$D13,'Plan d''expérimentations'!$H14,"")</f>
        <v>20</v>
      </c>
      <c r="G12" s="2" t="str">
        <f>CHOOSE(DOE!$D13,"",'Plan d''expérimentations'!$H14)</f>
        <v/>
      </c>
      <c r="H12" s="2" t="str">
        <f>CHOOSE(DOE!$E13,'Plan d''expérimentations'!$H14,"")</f>
        <v/>
      </c>
      <c r="I12" s="2">
        <f>CHOOSE(DOE!$E13,"",'Plan d''expérimentations'!$H14)</f>
        <v>20</v>
      </c>
      <c r="J12" s="2">
        <f>CHOOSE(DOE!$F13,'Plan d''expérimentations'!$H14,"")</f>
        <v>20</v>
      </c>
      <c r="K12" s="2" t="str">
        <f>CHOOSE(DOE!$F13,"",'Plan d''expérimentations'!$H14)</f>
        <v/>
      </c>
      <c r="L12" s="2">
        <f>CHOOSE(DOE!$G13,'Plan d''expérimentations'!$H14,"")</f>
        <v>20</v>
      </c>
      <c r="M12" s="2" t="str">
        <f>CHOOSE(DOE!$G13,"",'Plan d''expérimentations'!$H14)</f>
        <v/>
      </c>
      <c r="O12" s="2" t="str">
        <f t="shared" si="0"/>
        <v/>
      </c>
      <c r="P12" s="2">
        <f t="shared" si="1"/>
        <v>20</v>
      </c>
      <c r="Q12" s="2" t="str">
        <f t="shared" si="2"/>
        <v/>
      </c>
      <c r="R12" s="2" t="str">
        <f t="shared" si="3"/>
        <v/>
      </c>
      <c r="T12" s="2">
        <f t="shared" si="4"/>
        <v>20</v>
      </c>
      <c r="U12" s="2" t="str">
        <f t="shared" si="5"/>
        <v/>
      </c>
      <c r="V12" s="2" t="str">
        <f t="shared" si="6"/>
        <v/>
      </c>
      <c r="W12" s="2" t="str">
        <f t="shared" si="7"/>
        <v/>
      </c>
      <c r="Y12" s="2" t="str">
        <f t="shared" si="8"/>
        <v/>
      </c>
      <c r="Z12" s="2">
        <f t="shared" si="9"/>
        <v>20</v>
      </c>
      <c r="AA12" s="2" t="str">
        <f t="shared" si="10"/>
        <v/>
      </c>
      <c r="AB12" s="2" t="str">
        <f t="shared" si="11"/>
        <v/>
      </c>
      <c r="AD12" s="2">
        <f t="shared" si="12"/>
        <v>20</v>
      </c>
      <c r="AE12" s="2" t="str">
        <f t="shared" si="13"/>
        <v/>
      </c>
      <c r="AF12" s="2" t="str">
        <f t="shared" si="14"/>
        <v/>
      </c>
      <c r="AG12" s="2" t="str">
        <f t="shared" si="15"/>
        <v/>
      </c>
      <c r="AI12" s="2">
        <f t="shared" si="16"/>
        <v>20</v>
      </c>
      <c r="AJ12" s="2" t="str">
        <f t="shared" si="17"/>
        <v/>
      </c>
      <c r="AK12" s="2" t="str">
        <f t="shared" si="18"/>
        <v/>
      </c>
      <c r="AL12" s="2" t="str">
        <f t="shared" si="19"/>
        <v/>
      </c>
      <c r="AN12" s="2" t="str">
        <f t="shared" si="20"/>
        <v/>
      </c>
      <c r="AO12" s="2" t="str">
        <f t="shared" si="21"/>
        <v/>
      </c>
      <c r="AP12" s="2">
        <f t="shared" si="22"/>
        <v>20</v>
      </c>
      <c r="AQ12" s="2" t="str">
        <f t="shared" si="23"/>
        <v/>
      </c>
      <c r="AS12" s="2" t="str">
        <f t="shared" si="24"/>
        <v/>
      </c>
      <c r="AT12" s="2" t="str">
        <f t="shared" si="25"/>
        <v/>
      </c>
      <c r="AU12" s="2" t="str">
        <f t="shared" si="26"/>
        <v/>
      </c>
      <c r="AV12" s="2">
        <f t="shared" si="27"/>
        <v>20</v>
      </c>
      <c r="AX12" s="2" t="str">
        <f t="shared" si="28"/>
        <v/>
      </c>
      <c r="AY12" s="2" t="str">
        <f t="shared" si="29"/>
        <v/>
      </c>
      <c r="AZ12" s="2">
        <f t="shared" si="30"/>
        <v>20</v>
      </c>
      <c r="BA12" s="2" t="str">
        <f t="shared" si="31"/>
        <v/>
      </c>
      <c r="BC12" s="2" t="str">
        <f t="shared" si="32"/>
        <v/>
      </c>
      <c r="BD12" s="2" t="str">
        <f t="shared" si="33"/>
        <v/>
      </c>
      <c r="BE12" s="2">
        <f t="shared" si="34"/>
        <v>20</v>
      </c>
      <c r="BF12" s="2" t="str">
        <f t="shared" si="35"/>
        <v/>
      </c>
      <c r="BH12" s="2" t="str">
        <f t="shared" si="36"/>
        <v/>
      </c>
      <c r="BI12" s="2">
        <f t="shared" si="37"/>
        <v>20</v>
      </c>
      <c r="BJ12" s="2" t="str">
        <f t="shared" si="38"/>
        <v/>
      </c>
      <c r="BK12" s="2" t="str">
        <f t="shared" si="39"/>
        <v/>
      </c>
      <c r="BM12" s="2">
        <f t="shared" si="40"/>
        <v>20</v>
      </c>
      <c r="BN12" s="2" t="str">
        <f t="shared" si="41"/>
        <v/>
      </c>
      <c r="BO12" s="2" t="str">
        <f t="shared" si="42"/>
        <v/>
      </c>
      <c r="BP12" s="2" t="str">
        <f t="shared" si="43"/>
        <v/>
      </c>
      <c r="BR12" s="2">
        <f t="shared" si="44"/>
        <v>20</v>
      </c>
      <c r="BS12" s="2" t="str">
        <f t="shared" si="45"/>
        <v/>
      </c>
      <c r="BT12" s="2" t="str">
        <f t="shared" si="46"/>
        <v/>
      </c>
      <c r="BU12" s="2" t="str">
        <f t="shared" si="47"/>
        <v/>
      </c>
      <c r="BW12" s="2" t="str">
        <f t="shared" si="48"/>
        <v/>
      </c>
      <c r="BX12" s="2" t="str">
        <f t="shared" si="49"/>
        <v/>
      </c>
      <c r="BY12" s="2">
        <f t="shared" si="50"/>
        <v>20</v>
      </c>
      <c r="BZ12" s="2" t="str">
        <f t="shared" si="51"/>
        <v/>
      </c>
      <c r="CB12" s="2" t="str">
        <f t="shared" si="52"/>
        <v/>
      </c>
      <c r="CC12" s="2" t="str">
        <f t="shared" si="53"/>
        <v/>
      </c>
      <c r="CD12" s="2">
        <f t="shared" si="54"/>
        <v>20</v>
      </c>
      <c r="CE12" s="2" t="str">
        <f t="shared" si="55"/>
        <v/>
      </c>
      <c r="CG12" s="2">
        <f t="shared" si="56"/>
        <v>20</v>
      </c>
      <c r="CH12" s="2" t="str">
        <f t="shared" si="57"/>
        <v/>
      </c>
      <c r="CI12" s="2" t="str">
        <f t="shared" si="58"/>
        <v/>
      </c>
      <c r="CJ12" s="2" t="str">
        <f t="shared" si="59"/>
        <v/>
      </c>
    </row>
    <row r="13" spans="1:88">
      <c r="A13" s="1">
        <v>12</v>
      </c>
      <c r="B13" s="2">
        <f>CHOOSE(DOE!$B14,'Plan d''expérimentations'!$H15,"")</f>
        <v>32</v>
      </c>
      <c r="C13" s="2" t="str">
        <f>CHOOSE(DOE!$B14,"",'Plan d''expérimentations'!$H15)</f>
        <v/>
      </c>
      <c r="D13" s="2" t="str">
        <f>CHOOSE(DOE!$C14,'Plan d''expérimentations'!$H15,"")</f>
        <v/>
      </c>
      <c r="E13" s="2">
        <f>CHOOSE(DOE!$C14,"",'Plan d''expérimentations'!$H15)</f>
        <v>32</v>
      </c>
      <c r="F13" s="2">
        <f>CHOOSE(DOE!$D14,'Plan d''expérimentations'!$H15,"")</f>
        <v>32</v>
      </c>
      <c r="G13" s="2" t="str">
        <f>CHOOSE(DOE!$D14,"",'Plan d''expérimentations'!$H15)</f>
        <v/>
      </c>
      <c r="H13" s="2" t="str">
        <f>CHOOSE(DOE!$E14,'Plan d''expérimentations'!$H15,"")</f>
        <v/>
      </c>
      <c r="I13" s="2">
        <f>CHOOSE(DOE!$E14,"",'Plan d''expérimentations'!$H15)</f>
        <v>32</v>
      </c>
      <c r="J13" s="2" t="str">
        <f>CHOOSE(DOE!$F14,'Plan d''expérimentations'!$H15,"")</f>
        <v/>
      </c>
      <c r="K13" s="2">
        <f>CHOOSE(DOE!$F14,"",'Plan d''expérimentations'!$H15)</f>
        <v>32</v>
      </c>
      <c r="L13" s="2" t="str">
        <f>CHOOSE(DOE!$G14,'Plan d''expérimentations'!$H15,"")</f>
        <v/>
      </c>
      <c r="M13" s="2">
        <f>CHOOSE(DOE!$G14,"",'Plan d''expérimentations'!$H15)</f>
        <v>32</v>
      </c>
      <c r="O13" s="2" t="str">
        <f t="shared" si="0"/>
        <v/>
      </c>
      <c r="P13" s="2">
        <f t="shared" si="1"/>
        <v>32</v>
      </c>
      <c r="Q13" s="2" t="str">
        <f t="shared" si="2"/>
        <v/>
      </c>
      <c r="R13" s="2" t="str">
        <f t="shared" si="3"/>
        <v/>
      </c>
      <c r="T13" s="2">
        <f t="shared" si="4"/>
        <v>32</v>
      </c>
      <c r="U13" s="2" t="str">
        <f t="shared" si="5"/>
        <v/>
      </c>
      <c r="V13" s="2" t="str">
        <f t="shared" si="6"/>
        <v/>
      </c>
      <c r="W13" s="2" t="str">
        <f t="shared" si="7"/>
        <v/>
      </c>
      <c r="Y13" s="2" t="str">
        <f t="shared" si="8"/>
        <v/>
      </c>
      <c r="Z13" s="2">
        <f t="shared" si="9"/>
        <v>32</v>
      </c>
      <c r="AA13" s="2" t="str">
        <f t="shared" si="10"/>
        <v/>
      </c>
      <c r="AB13" s="2" t="str">
        <f t="shared" si="11"/>
        <v/>
      </c>
      <c r="AD13" s="2" t="str">
        <f t="shared" si="12"/>
        <v/>
      </c>
      <c r="AE13" s="2">
        <f t="shared" si="13"/>
        <v>32</v>
      </c>
      <c r="AF13" s="2" t="str">
        <f t="shared" si="14"/>
        <v/>
      </c>
      <c r="AG13" s="2" t="str">
        <f t="shared" si="15"/>
        <v/>
      </c>
      <c r="AI13" s="2" t="str">
        <f t="shared" si="16"/>
        <v/>
      </c>
      <c r="AJ13" s="2">
        <f t="shared" si="17"/>
        <v>32</v>
      </c>
      <c r="AK13" s="2" t="str">
        <f t="shared" si="18"/>
        <v/>
      </c>
      <c r="AL13" s="2" t="str">
        <f t="shared" si="19"/>
        <v/>
      </c>
      <c r="AN13" s="2" t="str">
        <f t="shared" si="20"/>
        <v/>
      </c>
      <c r="AO13" s="2" t="str">
        <f t="shared" si="21"/>
        <v/>
      </c>
      <c r="AP13" s="2">
        <f t="shared" si="22"/>
        <v>32</v>
      </c>
      <c r="AQ13" s="2" t="str">
        <f t="shared" si="23"/>
        <v/>
      </c>
      <c r="AS13" s="2" t="str">
        <f t="shared" si="24"/>
        <v/>
      </c>
      <c r="AT13" s="2" t="str">
        <f t="shared" si="25"/>
        <v/>
      </c>
      <c r="AU13" s="2" t="str">
        <f t="shared" si="26"/>
        <v/>
      </c>
      <c r="AV13" s="2">
        <f t="shared" si="27"/>
        <v>32</v>
      </c>
      <c r="AX13" s="2" t="str">
        <f t="shared" si="28"/>
        <v/>
      </c>
      <c r="AY13" s="2" t="str">
        <f t="shared" si="29"/>
        <v/>
      </c>
      <c r="AZ13" s="2" t="str">
        <f t="shared" si="30"/>
        <v/>
      </c>
      <c r="BA13" s="2">
        <f t="shared" si="31"/>
        <v>32</v>
      </c>
      <c r="BC13" s="2" t="str">
        <f t="shared" si="32"/>
        <v/>
      </c>
      <c r="BD13" s="2" t="str">
        <f t="shared" si="33"/>
        <v/>
      </c>
      <c r="BE13" s="2" t="str">
        <f t="shared" si="34"/>
        <v/>
      </c>
      <c r="BF13" s="2">
        <f t="shared" si="35"/>
        <v>32</v>
      </c>
      <c r="BH13" s="2" t="str">
        <f t="shared" si="36"/>
        <v/>
      </c>
      <c r="BI13" s="2">
        <f t="shared" si="37"/>
        <v>32</v>
      </c>
      <c r="BJ13" s="2" t="str">
        <f t="shared" si="38"/>
        <v/>
      </c>
      <c r="BK13" s="2" t="str">
        <f t="shared" si="39"/>
        <v/>
      </c>
      <c r="BM13" s="2" t="str">
        <f t="shared" si="40"/>
        <v/>
      </c>
      <c r="BN13" s="2">
        <f t="shared" si="41"/>
        <v>32</v>
      </c>
      <c r="BO13" s="2" t="str">
        <f t="shared" si="42"/>
        <v/>
      </c>
      <c r="BP13" s="2" t="str">
        <f t="shared" si="43"/>
        <v/>
      </c>
      <c r="BR13" s="2" t="str">
        <f t="shared" si="44"/>
        <v/>
      </c>
      <c r="BS13" s="2">
        <f t="shared" si="45"/>
        <v>32</v>
      </c>
      <c r="BT13" s="2" t="str">
        <f t="shared" si="46"/>
        <v/>
      </c>
      <c r="BU13" s="2" t="str">
        <f t="shared" si="47"/>
        <v/>
      </c>
      <c r="BW13" s="2" t="str">
        <f t="shared" si="48"/>
        <v/>
      </c>
      <c r="BX13" s="2" t="str">
        <f t="shared" si="49"/>
        <v/>
      </c>
      <c r="BY13" s="2" t="str">
        <f t="shared" si="50"/>
        <v/>
      </c>
      <c r="BZ13" s="2">
        <f t="shared" si="51"/>
        <v>32</v>
      </c>
      <c r="CB13" s="2" t="str">
        <f t="shared" si="52"/>
        <v/>
      </c>
      <c r="CC13" s="2" t="str">
        <f t="shared" si="53"/>
        <v/>
      </c>
      <c r="CD13" s="2" t="str">
        <f t="shared" si="54"/>
        <v/>
      </c>
      <c r="CE13" s="2">
        <f t="shared" si="55"/>
        <v>32</v>
      </c>
      <c r="CG13" s="2" t="str">
        <f t="shared" si="56"/>
        <v/>
      </c>
      <c r="CH13" s="2" t="str">
        <f t="shared" si="57"/>
        <v/>
      </c>
      <c r="CI13" s="2" t="str">
        <f t="shared" si="58"/>
        <v/>
      </c>
      <c r="CJ13" s="2">
        <f t="shared" si="59"/>
        <v>32</v>
      </c>
    </row>
    <row r="14" spans="1:88">
      <c r="A14" s="1">
        <v>13</v>
      </c>
      <c r="B14" s="2">
        <f>CHOOSE(DOE!$B15,'Plan d''expérimentations'!$H16,"")</f>
        <v>11</v>
      </c>
      <c r="C14" s="2" t="str">
        <f>CHOOSE(DOE!$B15,"",'Plan d''expérimentations'!$H16)</f>
        <v/>
      </c>
      <c r="D14" s="2" t="str">
        <f>CHOOSE(DOE!$C15,'Plan d''expérimentations'!$H16,"")</f>
        <v/>
      </c>
      <c r="E14" s="2">
        <f>CHOOSE(DOE!$C15,"",'Plan d''expérimentations'!$H16)</f>
        <v>11</v>
      </c>
      <c r="F14" s="2" t="str">
        <f>CHOOSE(DOE!$D15,'Plan d''expérimentations'!$H16,"")</f>
        <v/>
      </c>
      <c r="G14" s="2">
        <f>CHOOSE(DOE!$D15,"",'Plan d''expérimentations'!$H16)</f>
        <v>11</v>
      </c>
      <c r="H14" s="2">
        <f>CHOOSE(DOE!$E15,'Plan d''expérimentations'!$H16,"")</f>
        <v>11</v>
      </c>
      <c r="I14" s="2" t="str">
        <f>CHOOSE(DOE!$E15,"",'Plan d''expérimentations'!$H16)</f>
        <v/>
      </c>
      <c r="J14" s="2">
        <f>CHOOSE(DOE!$F15,'Plan d''expérimentations'!$H16,"")</f>
        <v>11</v>
      </c>
      <c r="K14" s="2" t="str">
        <f>CHOOSE(DOE!$F15,"",'Plan d''expérimentations'!$H16)</f>
        <v/>
      </c>
      <c r="L14" s="2">
        <f>CHOOSE(DOE!$G15,'Plan d''expérimentations'!$H16,"")</f>
        <v>11</v>
      </c>
      <c r="M14" s="2" t="str">
        <f>CHOOSE(DOE!$G15,"",'Plan d''expérimentations'!$H16)</f>
        <v/>
      </c>
      <c r="O14" s="2" t="str">
        <f t="shared" si="0"/>
        <v/>
      </c>
      <c r="P14" s="2">
        <f t="shared" si="1"/>
        <v>11</v>
      </c>
      <c r="Q14" s="2" t="str">
        <f t="shared" si="2"/>
        <v/>
      </c>
      <c r="R14" s="2" t="str">
        <f t="shared" si="3"/>
        <v/>
      </c>
      <c r="T14" s="2" t="str">
        <f t="shared" si="4"/>
        <v/>
      </c>
      <c r="U14" s="2">
        <f t="shared" si="5"/>
        <v>11</v>
      </c>
      <c r="V14" s="2" t="str">
        <f t="shared" si="6"/>
        <v/>
      </c>
      <c r="W14" s="2" t="str">
        <f t="shared" si="7"/>
        <v/>
      </c>
      <c r="Y14" s="2">
        <f t="shared" si="8"/>
        <v>11</v>
      </c>
      <c r="Z14" s="2" t="str">
        <f t="shared" si="9"/>
        <v/>
      </c>
      <c r="AA14" s="2" t="str">
        <f t="shared" si="10"/>
        <v/>
      </c>
      <c r="AB14" s="2" t="str">
        <f t="shared" si="11"/>
        <v/>
      </c>
      <c r="AD14" s="2">
        <f t="shared" si="12"/>
        <v>11</v>
      </c>
      <c r="AE14" s="2" t="str">
        <f t="shared" si="13"/>
        <v/>
      </c>
      <c r="AF14" s="2" t="str">
        <f t="shared" si="14"/>
        <v/>
      </c>
      <c r="AG14" s="2" t="str">
        <f t="shared" si="15"/>
        <v/>
      </c>
      <c r="AI14" s="2">
        <f t="shared" si="16"/>
        <v>11</v>
      </c>
      <c r="AJ14" s="2" t="str">
        <f t="shared" si="17"/>
        <v/>
      </c>
      <c r="AK14" s="2" t="str">
        <f t="shared" si="18"/>
        <v/>
      </c>
      <c r="AL14" s="2" t="str">
        <f t="shared" si="19"/>
        <v/>
      </c>
      <c r="AN14" s="2" t="str">
        <f t="shared" si="20"/>
        <v/>
      </c>
      <c r="AO14" s="2" t="str">
        <f t="shared" si="21"/>
        <v/>
      </c>
      <c r="AP14" s="2" t="str">
        <f t="shared" si="22"/>
        <v/>
      </c>
      <c r="AQ14" s="2">
        <f t="shared" si="23"/>
        <v>11</v>
      </c>
      <c r="AS14" s="2" t="str">
        <f t="shared" si="24"/>
        <v/>
      </c>
      <c r="AT14" s="2" t="str">
        <f t="shared" si="25"/>
        <v/>
      </c>
      <c r="AU14" s="2">
        <f t="shared" si="26"/>
        <v>11</v>
      </c>
      <c r="AV14" s="2" t="str">
        <f t="shared" si="27"/>
        <v/>
      </c>
      <c r="AX14" s="2" t="str">
        <f t="shared" si="28"/>
        <v/>
      </c>
      <c r="AY14" s="2" t="str">
        <f t="shared" si="29"/>
        <v/>
      </c>
      <c r="AZ14" s="2">
        <f t="shared" si="30"/>
        <v>11</v>
      </c>
      <c r="BA14" s="2" t="str">
        <f t="shared" si="31"/>
        <v/>
      </c>
      <c r="BC14" s="2" t="str">
        <f t="shared" si="32"/>
        <v/>
      </c>
      <c r="BD14" s="2" t="str">
        <f t="shared" si="33"/>
        <v/>
      </c>
      <c r="BE14" s="2">
        <f t="shared" si="34"/>
        <v>11</v>
      </c>
      <c r="BF14" s="2" t="str">
        <f t="shared" si="35"/>
        <v/>
      </c>
      <c r="BH14" s="2" t="str">
        <f t="shared" si="36"/>
        <v/>
      </c>
      <c r="BI14" s="2" t="str">
        <f t="shared" si="37"/>
        <v/>
      </c>
      <c r="BJ14" s="2">
        <f t="shared" si="38"/>
        <v>11</v>
      </c>
      <c r="BK14" s="2" t="str">
        <f t="shared" si="39"/>
        <v/>
      </c>
      <c r="BM14" s="2" t="str">
        <f t="shared" si="40"/>
        <v/>
      </c>
      <c r="BN14" s="2" t="str">
        <f t="shared" si="41"/>
        <v/>
      </c>
      <c r="BO14" s="2">
        <f t="shared" si="42"/>
        <v>11</v>
      </c>
      <c r="BP14" s="2" t="str">
        <f t="shared" si="43"/>
        <v/>
      </c>
      <c r="BR14" s="2" t="str">
        <f t="shared" si="44"/>
        <v/>
      </c>
      <c r="BS14" s="2" t="str">
        <f t="shared" si="45"/>
        <v/>
      </c>
      <c r="BT14" s="2">
        <f t="shared" si="46"/>
        <v>11</v>
      </c>
      <c r="BU14" s="2" t="str">
        <f t="shared" si="47"/>
        <v/>
      </c>
      <c r="BW14" s="2">
        <f t="shared" si="48"/>
        <v>11</v>
      </c>
      <c r="BX14" s="2" t="str">
        <f t="shared" si="49"/>
        <v/>
      </c>
      <c r="BY14" s="2" t="str">
        <f t="shared" si="50"/>
        <v/>
      </c>
      <c r="BZ14" s="2" t="str">
        <f t="shared" si="51"/>
        <v/>
      </c>
      <c r="CB14" s="2">
        <f t="shared" si="52"/>
        <v>11</v>
      </c>
      <c r="CC14" s="2" t="str">
        <f t="shared" si="53"/>
        <v/>
      </c>
      <c r="CD14" s="2" t="str">
        <f t="shared" si="54"/>
        <v/>
      </c>
      <c r="CE14" s="2" t="str">
        <f t="shared" si="55"/>
        <v/>
      </c>
      <c r="CG14" s="2">
        <f t="shared" si="56"/>
        <v>11</v>
      </c>
      <c r="CH14" s="2" t="str">
        <f t="shared" si="57"/>
        <v/>
      </c>
      <c r="CI14" s="2" t="str">
        <f t="shared" si="58"/>
        <v/>
      </c>
      <c r="CJ14" s="2" t="str">
        <f t="shared" si="59"/>
        <v/>
      </c>
    </row>
    <row r="15" spans="1:88">
      <c r="A15" s="1">
        <v>14</v>
      </c>
      <c r="B15" s="2">
        <f>CHOOSE(DOE!$B16,'Plan d''expérimentations'!$H17,"")</f>
        <v>37</v>
      </c>
      <c r="C15" s="2" t="str">
        <f>CHOOSE(DOE!$B16,"",'Plan d''expérimentations'!$H17)</f>
        <v/>
      </c>
      <c r="D15" s="2" t="str">
        <f>CHOOSE(DOE!$C16,'Plan d''expérimentations'!$H17,"")</f>
        <v/>
      </c>
      <c r="E15" s="2">
        <f>CHOOSE(DOE!$C16,"",'Plan d''expérimentations'!$H17)</f>
        <v>37</v>
      </c>
      <c r="F15" s="2" t="str">
        <f>CHOOSE(DOE!$D16,'Plan d''expérimentations'!$H17,"")</f>
        <v/>
      </c>
      <c r="G15" s="2">
        <f>CHOOSE(DOE!$D16,"",'Plan d''expérimentations'!$H17)</f>
        <v>37</v>
      </c>
      <c r="H15" s="2">
        <f>CHOOSE(DOE!$E16,'Plan d''expérimentations'!$H17,"")</f>
        <v>37</v>
      </c>
      <c r="I15" s="2" t="str">
        <f>CHOOSE(DOE!$E16,"",'Plan d''expérimentations'!$H17)</f>
        <v/>
      </c>
      <c r="J15" s="2" t="str">
        <f>CHOOSE(DOE!$F16,'Plan d''expérimentations'!$H17,"")</f>
        <v/>
      </c>
      <c r="K15" s="2">
        <f>CHOOSE(DOE!$F16,"",'Plan d''expérimentations'!$H17)</f>
        <v>37</v>
      </c>
      <c r="L15" s="2" t="str">
        <f>CHOOSE(DOE!$G16,'Plan d''expérimentations'!$H17,"")</f>
        <v/>
      </c>
      <c r="M15" s="2">
        <f>CHOOSE(DOE!$G16,"",'Plan d''expérimentations'!$H17)</f>
        <v>37</v>
      </c>
      <c r="O15" s="2" t="str">
        <f t="shared" si="0"/>
        <v/>
      </c>
      <c r="P15" s="2">
        <f t="shared" si="1"/>
        <v>37</v>
      </c>
      <c r="Q15" s="2" t="str">
        <f t="shared" si="2"/>
        <v/>
      </c>
      <c r="R15" s="2" t="str">
        <f t="shared" si="3"/>
        <v/>
      </c>
      <c r="T15" s="2" t="str">
        <f t="shared" si="4"/>
        <v/>
      </c>
      <c r="U15" s="2">
        <f t="shared" si="5"/>
        <v>37</v>
      </c>
      <c r="V15" s="2" t="str">
        <f t="shared" si="6"/>
        <v/>
      </c>
      <c r="W15" s="2" t="str">
        <f t="shared" si="7"/>
        <v/>
      </c>
      <c r="Y15" s="2">
        <f t="shared" si="8"/>
        <v>37</v>
      </c>
      <c r="Z15" s="2" t="str">
        <f t="shared" si="9"/>
        <v/>
      </c>
      <c r="AA15" s="2" t="str">
        <f t="shared" si="10"/>
        <v/>
      </c>
      <c r="AB15" s="2" t="str">
        <f t="shared" si="11"/>
        <v/>
      </c>
      <c r="AD15" s="2" t="str">
        <f t="shared" si="12"/>
        <v/>
      </c>
      <c r="AE15" s="2">
        <f t="shared" si="13"/>
        <v>37</v>
      </c>
      <c r="AF15" s="2" t="str">
        <f t="shared" si="14"/>
        <v/>
      </c>
      <c r="AG15" s="2" t="str">
        <f t="shared" si="15"/>
        <v/>
      </c>
      <c r="AI15" s="2" t="str">
        <f t="shared" si="16"/>
        <v/>
      </c>
      <c r="AJ15" s="2">
        <f t="shared" si="17"/>
        <v>37</v>
      </c>
      <c r="AK15" s="2" t="str">
        <f t="shared" si="18"/>
        <v/>
      </c>
      <c r="AL15" s="2" t="str">
        <f t="shared" si="19"/>
        <v/>
      </c>
      <c r="AN15" s="2" t="str">
        <f t="shared" si="20"/>
        <v/>
      </c>
      <c r="AO15" s="2" t="str">
        <f t="shared" si="21"/>
        <v/>
      </c>
      <c r="AP15" s="2" t="str">
        <f t="shared" si="22"/>
        <v/>
      </c>
      <c r="AQ15" s="2">
        <f t="shared" si="23"/>
        <v>37</v>
      </c>
      <c r="AS15" s="2" t="str">
        <f t="shared" si="24"/>
        <v/>
      </c>
      <c r="AT15" s="2" t="str">
        <f t="shared" si="25"/>
        <v/>
      </c>
      <c r="AU15" s="2">
        <f t="shared" si="26"/>
        <v>37</v>
      </c>
      <c r="AV15" s="2" t="str">
        <f t="shared" si="27"/>
        <v/>
      </c>
      <c r="AX15" s="2" t="str">
        <f t="shared" si="28"/>
        <v/>
      </c>
      <c r="AY15" s="2" t="str">
        <f t="shared" si="29"/>
        <v/>
      </c>
      <c r="AZ15" s="2" t="str">
        <f t="shared" si="30"/>
        <v/>
      </c>
      <c r="BA15" s="2">
        <f t="shared" si="31"/>
        <v>37</v>
      </c>
      <c r="BC15" s="2" t="str">
        <f t="shared" si="32"/>
        <v/>
      </c>
      <c r="BD15" s="2" t="str">
        <f t="shared" si="33"/>
        <v/>
      </c>
      <c r="BE15" s="2" t="str">
        <f t="shared" si="34"/>
        <v/>
      </c>
      <c r="BF15" s="2">
        <f t="shared" si="35"/>
        <v>37</v>
      </c>
      <c r="BH15" s="2" t="str">
        <f t="shared" si="36"/>
        <v/>
      </c>
      <c r="BI15" s="2" t="str">
        <f t="shared" si="37"/>
        <v/>
      </c>
      <c r="BJ15" s="2">
        <f t="shared" si="38"/>
        <v>37</v>
      </c>
      <c r="BK15" s="2" t="str">
        <f t="shared" si="39"/>
        <v/>
      </c>
      <c r="BM15" s="2" t="str">
        <f t="shared" si="40"/>
        <v/>
      </c>
      <c r="BN15" s="2" t="str">
        <f t="shared" si="41"/>
        <v/>
      </c>
      <c r="BO15" s="2" t="str">
        <f t="shared" si="42"/>
        <v/>
      </c>
      <c r="BP15" s="2">
        <f t="shared" si="43"/>
        <v>37</v>
      </c>
      <c r="BR15" s="2" t="str">
        <f t="shared" si="44"/>
        <v/>
      </c>
      <c r="BS15" s="2" t="str">
        <f t="shared" si="45"/>
        <v/>
      </c>
      <c r="BT15" s="2" t="str">
        <f t="shared" si="46"/>
        <v/>
      </c>
      <c r="BU15" s="2">
        <f t="shared" si="47"/>
        <v>37</v>
      </c>
      <c r="BW15" s="2" t="str">
        <f t="shared" si="48"/>
        <v/>
      </c>
      <c r="BX15" s="2">
        <f t="shared" si="49"/>
        <v>37</v>
      </c>
      <c r="BY15" s="2" t="str">
        <f t="shared" si="50"/>
        <v/>
      </c>
      <c r="BZ15" s="2" t="str">
        <f t="shared" si="51"/>
        <v/>
      </c>
      <c r="CB15" s="2" t="str">
        <f t="shared" si="52"/>
        <v/>
      </c>
      <c r="CC15" s="2">
        <f t="shared" si="53"/>
        <v>37</v>
      </c>
      <c r="CD15" s="2" t="str">
        <f t="shared" si="54"/>
        <v/>
      </c>
      <c r="CE15" s="2" t="str">
        <f t="shared" si="55"/>
        <v/>
      </c>
      <c r="CG15" s="2" t="str">
        <f t="shared" si="56"/>
        <v/>
      </c>
      <c r="CH15" s="2" t="str">
        <f t="shared" si="57"/>
        <v/>
      </c>
      <c r="CI15" s="2" t="str">
        <f t="shared" si="58"/>
        <v/>
      </c>
      <c r="CJ15" s="2">
        <f t="shared" si="59"/>
        <v>37</v>
      </c>
    </row>
    <row r="16" spans="1:88">
      <c r="A16" s="1">
        <v>15</v>
      </c>
      <c r="B16" s="2">
        <f>CHOOSE(DOE!$B17,'Plan d''expérimentations'!$H18,"")</f>
        <v>31</v>
      </c>
      <c r="C16" s="2" t="str">
        <f>CHOOSE(DOE!$B17,"",'Plan d''expérimentations'!$H18)</f>
        <v/>
      </c>
      <c r="D16" s="2" t="str">
        <f>CHOOSE(DOE!$C17,'Plan d''expérimentations'!$H18,"")</f>
        <v/>
      </c>
      <c r="E16" s="2">
        <f>CHOOSE(DOE!$C17,"",'Plan d''expérimentations'!$H18)</f>
        <v>31</v>
      </c>
      <c r="F16" s="2" t="str">
        <f>CHOOSE(DOE!$D17,'Plan d''expérimentations'!$H18,"")</f>
        <v/>
      </c>
      <c r="G16" s="2">
        <f>CHOOSE(DOE!$D17,"",'Plan d''expérimentations'!$H18)</f>
        <v>31</v>
      </c>
      <c r="H16" s="2" t="str">
        <f>CHOOSE(DOE!$E17,'Plan d''expérimentations'!$H18,"")</f>
        <v/>
      </c>
      <c r="I16" s="2">
        <f>CHOOSE(DOE!$E17,"",'Plan d''expérimentations'!$H18)</f>
        <v>31</v>
      </c>
      <c r="J16" s="2">
        <f>CHOOSE(DOE!$F17,'Plan d''expérimentations'!$H18,"")</f>
        <v>31</v>
      </c>
      <c r="K16" s="2" t="str">
        <f>CHOOSE(DOE!$F17,"",'Plan d''expérimentations'!$H18)</f>
        <v/>
      </c>
      <c r="L16" s="2" t="str">
        <f>CHOOSE(DOE!$G17,'Plan d''expérimentations'!$H18,"")</f>
        <v/>
      </c>
      <c r="M16" s="2">
        <f>CHOOSE(DOE!$G17,"",'Plan d''expérimentations'!$H18)</f>
        <v>31</v>
      </c>
      <c r="O16" s="2" t="str">
        <f t="shared" si="0"/>
        <v/>
      </c>
      <c r="P16" s="2">
        <f t="shared" si="1"/>
        <v>31</v>
      </c>
      <c r="Q16" s="2" t="str">
        <f t="shared" si="2"/>
        <v/>
      </c>
      <c r="R16" s="2" t="str">
        <f t="shared" si="3"/>
        <v/>
      </c>
      <c r="T16" s="2" t="str">
        <f t="shared" si="4"/>
        <v/>
      </c>
      <c r="U16" s="2">
        <f t="shared" si="5"/>
        <v>31</v>
      </c>
      <c r="V16" s="2" t="str">
        <f t="shared" si="6"/>
        <v/>
      </c>
      <c r="W16" s="2" t="str">
        <f t="shared" si="7"/>
        <v/>
      </c>
      <c r="Y16" s="2" t="str">
        <f t="shared" si="8"/>
        <v/>
      </c>
      <c r="Z16" s="2">
        <f t="shared" si="9"/>
        <v>31</v>
      </c>
      <c r="AA16" s="2" t="str">
        <f t="shared" si="10"/>
        <v/>
      </c>
      <c r="AB16" s="2" t="str">
        <f t="shared" si="11"/>
        <v/>
      </c>
      <c r="AD16" s="2">
        <f t="shared" si="12"/>
        <v>31</v>
      </c>
      <c r="AE16" s="2" t="str">
        <f t="shared" si="13"/>
        <v/>
      </c>
      <c r="AF16" s="2" t="str">
        <f t="shared" si="14"/>
        <v/>
      </c>
      <c r="AG16" s="2" t="str">
        <f t="shared" si="15"/>
        <v/>
      </c>
      <c r="AI16" s="2" t="str">
        <f t="shared" si="16"/>
        <v/>
      </c>
      <c r="AJ16" s="2">
        <f t="shared" si="17"/>
        <v>31</v>
      </c>
      <c r="AK16" s="2" t="str">
        <f t="shared" si="18"/>
        <v/>
      </c>
      <c r="AL16" s="2" t="str">
        <f t="shared" si="19"/>
        <v/>
      </c>
      <c r="AN16" s="2" t="str">
        <f t="shared" si="20"/>
        <v/>
      </c>
      <c r="AO16" s="2" t="str">
        <f t="shared" si="21"/>
        <v/>
      </c>
      <c r="AP16" s="2" t="str">
        <f t="shared" si="22"/>
        <v/>
      </c>
      <c r="AQ16" s="2">
        <f t="shared" si="23"/>
        <v>31</v>
      </c>
      <c r="AS16" s="2" t="str">
        <f t="shared" si="24"/>
        <v/>
      </c>
      <c r="AT16" s="2" t="str">
        <f t="shared" si="25"/>
        <v/>
      </c>
      <c r="AU16" s="2" t="str">
        <f t="shared" si="26"/>
        <v/>
      </c>
      <c r="AV16" s="2">
        <f t="shared" si="27"/>
        <v>31</v>
      </c>
      <c r="AX16" s="2" t="str">
        <f t="shared" si="28"/>
        <v/>
      </c>
      <c r="AY16" s="2" t="str">
        <f t="shared" si="29"/>
        <v/>
      </c>
      <c r="AZ16" s="2">
        <f t="shared" si="30"/>
        <v>31</v>
      </c>
      <c r="BA16" s="2" t="str">
        <f t="shared" si="31"/>
        <v/>
      </c>
      <c r="BC16" s="2" t="str">
        <f t="shared" si="32"/>
        <v/>
      </c>
      <c r="BD16" s="2" t="str">
        <f t="shared" si="33"/>
        <v/>
      </c>
      <c r="BE16" s="2" t="str">
        <f t="shared" si="34"/>
        <v/>
      </c>
      <c r="BF16" s="2">
        <f t="shared" si="35"/>
        <v>31</v>
      </c>
      <c r="BH16" s="2" t="str">
        <f t="shared" si="36"/>
        <v/>
      </c>
      <c r="BI16" s="2" t="str">
        <f t="shared" si="37"/>
        <v/>
      </c>
      <c r="BJ16" s="2" t="str">
        <f t="shared" si="38"/>
        <v/>
      </c>
      <c r="BK16" s="2">
        <f t="shared" si="39"/>
        <v>31</v>
      </c>
      <c r="BM16" s="2" t="str">
        <f t="shared" si="40"/>
        <v/>
      </c>
      <c r="BN16" s="2" t="str">
        <f t="shared" si="41"/>
        <v/>
      </c>
      <c r="BO16" s="2">
        <f t="shared" si="42"/>
        <v>31</v>
      </c>
      <c r="BP16" s="2" t="str">
        <f t="shared" si="43"/>
        <v/>
      </c>
      <c r="BR16" s="2" t="str">
        <f t="shared" si="44"/>
        <v/>
      </c>
      <c r="BS16" s="2" t="str">
        <f t="shared" si="45"/>
        <v/>
      </c>
      <c r="BT16" s="2" t="str">
        <f t="shared" si="46"/>
        <v/>
      </c>
      <c r="BU16" s="2">
        <f t="shared" si="47"/>
        <v>31</v>
      </c>
      <c r="BW16" s="2" t="str">
        <f t="shared" si="48"/>
        <v/>
      </c>
      <c r="BX16" s="2" t="str">
        <f t="shared" si="49"/>
        <v/>
      </c>
      <c r="BY16" s="2">
        <f t="shared" si="50"/>
        <v>31</v>
      </c>
      <c r="BZ16" s="2" t="str">
        <f t="shared" si="51"/>
        <v/>
      </c>
      <c r="CB16" s="2" t="str">
        <f t="shared" si="52"/>
        <v/>
      </c>
      <c r="CC16" s="2" t="str">
        <f t="shared" si="53"/>
        <v/>
      </c>
      <c r="CD16" s="2" t="str">
        <f t="shared" si="54"/>
        <v/>
      </c>
      <c r="CE16" s="2">
        <f t="shared" si="55"/>
        <v>31</v>
      </c>
      <c r="CG16" s="2" t="str">
        <f t="shared" si="56"/>
        <v/>
      </c>
      <c r="CH16" s="2">
        <f t="shared" si="57"/>
        <v>31</v>
      </c>
      <c r="CI16" s="2" t="str">
        <f t="shared" si="58"/>
        <v/>
      </c>
      <c r="CJ16" s="2" t="str">
        <f t="shared" si="59"/>
        <v/>
      </c>
    </row>
    <row r="17" spans="1:88">
      <c r="A17" s="1">
        <v>16</v>
      </c>
      <c r="B17" s="2">
        <f>CHOOSE(DOE!$B18,'Plan d''expérimentations'!$H19,"")</f>
        <v>12</v>
      </c>
      <c r="C17" s="2" t="str">
        <f>CHOOSE(DOE!$B18,"",'Plan d''expérimentations'!$H19)</f>
        <v/>
      </c>
      <c r="D17" s="2" t="str">
        <f>CHOOSE(DOE!$C18,'Plan d''expérimentations'!$H19,"")</f>
        <v/>
      </c>
      <c r="E17" s="2">
        <f>CHOOSE(DOE!$C18,"",'Plan d''expérimentations'!$H19)</f>
        <v>12</v>
      </c>
      <c r="F17" s="2" t="str">
        <f>CHOOSE(DOE!$D18,'Plan d''expérimentations'!$H19,"")</f>
        <v/>
      </c>
      <c r="G17" s="2">
        <f>CHOOSE(DOE!$D18,"",'Plan d''expérimentations'!$H19)</f>
        <v>12</v>
      </c>
      <c r="H17" s="2" t="str">
        <f>CHOOSE(DOE!$E18,'Plan d''expérimentations'!$H19,"")</f>
        <v/>
      </c>
      <c r="I17" s="2">
        <f>CHOOSE(DOE!$E18,"",'Plan d''expérimentations'!$H19)</f>
        <v>12</v>
      </c>
      <c r="J17" s="2" t="str">
        <f>CHOOSE(DOE!$F18,'Plan d''expérimentations'!$H19,"")</f>
        <v/>
      </c>
      <c r="K17" s="2">
        <f>CHOOSE(DOE!$F18,"",'Plan d''expérimentations'!$H19)</f>
        <v>12</v>
      </c>
      <c r="L17" s="2">
        <f>CHOOSE(DOE!$G18,'Plan d''expérimentations'!$H19,"")</f>
        <v>12</v>
      </c>
      <c r="M17" s="2" t="str">
        <f>CHOOSE(DOE!$G18,"",'Plan d''expérimentations'!$H19)</f>
        <v/>
      </c>
      <c r="O17" s="2" t="str">
        <f t="shared" si="0"/>
        <v/>
      </c>
      <c r="P17" s="2">
        <f t="shared" si="1"/>
        <v>12</v>
      </c>
      <c r="Q17" s="2" t="str">
        <f t="shared" si="2"/>
        <v/>
      </c>
      <c r="R17" s="2" t="str">
        <f t="shared" si="3"/>
        <v/>
      </c>
      <c r="T17" s="2" t="str">
        <f t="shared" si="4"/>
        <v/>
      </c>
      <c r="U17" s="2">
        <f t="shared" si="5"/>
        <v>12</v>
      </c>
      <c r="V17" s="2" t="str">
        <f t="shared" si="6"/>
        <v/>
      </c>
      <c r="W17" s="2" t="str">
        <f t="shared" si="7"/>
        <v/>
      </c>
      <c r="Y17" s="2" t="str">
        <f t="shared" si="8"/>
        <v/>
      </c>
      <c r="Z17" s="2">
        <f t="shared" si="9"/>
        <v>12</v>
      </c>
      <c r="AA17" s="2" t="str">
        <f t="shared" si="10"/>
        <v/>
      </c>
      <c r="AB17" s="2" t="str">
        <f t="shared" si="11"/>
        <v/>
      </c>
      <c r="AD17" s="2" t="str">
        <f t="shared" si="12"/>
        <v/>
      </c>
      <c r="AE17" s="2">
        <f t="shared" si="13"/>
        <v>12</v>
      </c>
      <c r="AF17" s="2" t="str">
        <f t="shared" si="14"/>
        <v/>
      </c>
      <c r="AG17" s="2" t="str">
        <f t="shared" si="15"/>
        <v/>
      </c>
      <c r="AI17" s="2">
        <f t="shared" si="16"/>
        <v>12</v>
      </c>
      <c r="AJ17" s="2" t="str">
        <f t="shared" si="17"/>
        <v/>
      </c>
      <c r="AK17" s="2" t="str">
        <f t="shared" si="18"/>
        <v/>
      </c>
      <c r="AL17" s="2" t="str">
        <f t="shared" si="19"/>
        <v/>
      </c>
      <c r="AN17" s="2" t="str">
        <f t="shared" si="20"/>
        <v/>
      </c>
      <c r="AO17" s="2" t="str">
        <f t="shared" si="21"/>
        <v/>
      </c>
      <c r="AP17" s="2" t="str">
        <f t="shared" si="22"/>
        <v/>
      </c>
      <c r="AQ17" s="2">
        <f t="shared" si="23"/>
        <v>12</v>
      </c>
      <c r="AS17" s="2" t="str">
        <f t="shared" si="24"/>
        <v/>
      </c>
      <c r="AT17" s="2" t="str">
        <f t="shared" si="25"/>
        <v/>
      </c>
      <c r="AU17" s="2" t="str">
        <f t="shared" si="26"/>
        <v/>
      </c>
      <c r="AV17" s="2">
        <f t="shared" si="27"/>
        <v>12</v>
      </c>
      <c r="AX17" s="2" t="str">
        <f t="shared" si="28"/>
        <v/>
      </c>
      <c r="AY17" s="2" t="str">
        <f t="shared" si="29"/>
        <v/>
      </c>
      <c r="AZ17" s="2" t="str">
        <f t="shared" si="30"/>
        <v/>
      </c>
      <c r="BA17" s="2">
        <f t="shared" si="31"/>
        <v>12</v>
      </c>
      <c r="BC17" s="2" t="str">
        <f t="shared" si="32"/>
        <v/>
      </c>
      <c r="BD17" s="2" t="str">
        <f t="shared" si="33"/>
        <v/>
      </c>
      <c r="BE17" s="2">
        <f t="shared" si="34"/>
        <v>12</v>
      </c>
      <c r="BF17" s="2" t="str">
        <f t="shared" si="35"/>
        <v/>
      </c>
      <c r="BH17" s="2" t="str">
        <f t="shared" si="36"/>
        <v/>
      </c>
      <c r="BI17" s="2" t="str">
        <f t="shared" si="37"/>
        <v/>
      </c>
      <c r="BJ17" s="2" t="str">
        <f t="shared" si="38"/>
        <v/>
      </c>
      <c r="BK17" s="2">
        <f t="shared" si="39"/>
        <v>12</v>
      </c>
      <c r="BM17" s="2" t="str">
        <f t="shared" si="40"/>
        <v/>
      </c>
      <c r="BN17" s="2" t="str">
        <f t="shared" si="41"/>
        <v/>
      </c>
      <c r="BO17" s="2" t="str">
        <f t="shared" si="42"/>
        <v/>
      </c>
      <c r="BP17" s="2">
        <f t="shared" si="43"/>
        <v>12</v>
      </c>
      <c r="BR17" s="2" t="str">
        <f t="shared" si="44"/>
        <v/>
      </c>
      <c r="BS17" s="2" t="str">
        <f t="shared" si="45"/>
        <v/>
      </c>
      <c r="BT17" s="2">
        <f t="shared" si="46"/>
        <v>12</v>
      </c>
      <c r="BU17" s="2" t="str">
        <f t="shared" si="47"/>
        <v/>
      </c>
      <c r="BW17" s="2" t="str">
        <f t="shared" si="48"/>
        <v/>
      </c>
      <c r="BX17" s="2" t="str">
        <f t="shared" si="49"/>
        <v/>
      </c>
      <c r="BY17" s="2" t="str">
        <f t="shared" si="50"/>
        <v/>
      </c>
      <c r="BZ17" s="2">
        <f t="shared" si="51"/>
        <v>12</v>
      </c>
      <c r="CB17" s="2" t="str">
        <f t="shared" si="52"/>
        <v/>
      </c>
      <c r="CC17" s="2" t="str">
        <f t="shared" si="53"/>
        <v/>
      </c>
      <c r="CD17" s="2">
        <f t="shared" si="54"/>
        <v>12</v>
      </c>
      <c r="CE17" s="2" t="str">
        <f t="shared" si="55"/>
        <v/>
      </c>
      <c r="CG17" s="2" t="str">
        <f t="shared" si="56"/>
        <v/>
      </c>
      <c r="CH17" s="2" t="str">
        <f t="shared" si="57"/>
        <v/>
      </c>
      <c r="CI17" s="2">
        <f t="shared" si="58"/>
        <v>12</v>
      </c>
      <c r="CJ17" s="2" t="str">
        <f t="shared" si="59"/>
        <v/>
      </c>
    </row>
    <row r="18" spans="1:88">
      <c r="A18" s="1">
        <v>17</v>
      </c>
      <c r="B18" s="2" t="str">
        <f>CHOOSE(DOE!$B19,'Plan d''expérimentations'!$H20,"")</f>
        <v/>
      </c>
      <c r="C18" s="2">
        <f>CHOOSE(DOE!$B19,"",'Plan d''expérimentations'!$H20)</f>
        <v>44</v>
      </c>
      <c r="D18" s="2">
        <f>CHOOSE(DOE!$C19,'Plan d''expérimentations'!$H20,"")</f>
        <v>44</v>
      </c>
      <c r="E18" s="2" t="str">
        <f>CHOOSE(DOE!$C19,"",'Plan d''expérimentations'!$H20)</f>
        <v/>
      </c>
      <c r="F18" s="2">
        <f>CHOOSE(DOE!$D19,'Plan d''expérimentations'!$H20,"")</f>
        <v>44</v>
      </c>
      <c r="G18" s="2" t="str">
        <f>CHOOSE(DOE!$D19,"",'Plan d''expérimentations'!$H20)</f>
        <v/>
      </c>
      <c r="H18" s="2">
        <f>CHOOSE(DOE!$E19,'Plan d''expérimentations'!$H20,"")</f>
        <v>44</v>
      </c>
      <c r="I18" s="2" t="str">
        <f>CHOOSE(DOE!$E19,"",'Plan d''expérimentations'!$H20)</f>
        <v/>
      </c>
      <c r="J18" s="2">
        <f>CHOOSE(DOE!$F19,'Plan d''expérimentations'!$H20,"")</f>
        <v>44</v>
      </c>
      <c r="K18" s="2" t="str">
        <f>CHOOSE(DOE!$F19,"",'Plan d''expérimentations'!$H20)</f>
        <v/>
      </c>
      <c r="L18" s="2" t="str">
        <f>CHOOSE(DOE!$G19,'Plan d''expérimentations'!$H20,"")</f>
        <v/>
      </c>
      <c r="M18" s="2">
        <f>CHOOSE(DOE!$G19,"",'Plan d''expérimentations'!$H20)</f>
        <v>44</v>
      </c>
      <c r="O18" s="2" t="str">
        <f t="shared" si="0"/>
        <v/>
      </c>
      <c r="P18" s="2" t="str">
        <f t="shared" si="1"/>
        <v/>
      </c>
      <c r="Q18" s="2">
        <f t="shared" si="2"/>
        <v>44</v>
      </c>
      <c r="R18" s="2" t="str">
        <f t="shared" si="3"/>
        <v/>
      </c>
      <c r="T18" s="2" t="str">
        <f t="shared" si="4"/>
        <v/>
      </c>
      <c r="U18" s="2" t="str">
        <f t="shared" si="5"/>
        <v/>
      </c>
      <c r="V18" s="2">
        <f t="shared" si="6"/>
        <v>44</v>
      </c>
      <c r="W18" s="2" t="str">
        <f t="shared" si="7"/>
        <v/>
      </c>
      <c r="Y18" s="2" t="str">
        <f t="shared" si="8"/>
        <v/>
      </c>
      <c r="Z18" s="2" t="str">
        <f t="shared" si="9"/>
        <v/>
      </c>
      <c r="AA18" s="2">
        <f t="shared" si="10"/>
        <v>44</v>
      </c>
      <c r="AB18" s="2" t="str">
        <f t="shared" si="11"/>
        <v/>
      </c>
      <c r="AD18" s="2" t="str">
        <f t="shared" si="12"/>
        <v/>
      </c>
      <c r="AE18" s="2" t="str">
        <f t="shared" si="13"/>
        <v/>
      </c>
      <c r="AF18" s="2">
        <f t="shared" si="14"/>
        <v>44</v>
      </c>
      <c r="AG18" s="2" t="str">
        <f t="shared" si="15"/>
        <v/>
      </c>
      <c r="AI18" s="2" t="str">
        <f t="shared" si="16"/>
        <v/>
      </c>
      <c r="AJ18" s="2" t="str">
        <f t="shared" si="17"/>
        <v/>
      </c>
      <c r="AK18" s="2" t="str">
        <f t="shared" si="18"/>
        <v/>
      </c>
      <c r="AL18" s="2">
        <f t="shared" si="19"/>
        <v>44</v>
      </c>
      <c r="AN18" s="2">
        <f t="shared" si="20"/>
        <v>44</v>
      </c>
      <c r="AO18" s="2" t="str">
        <f t="shared" si="21"/>
        <v/>
      </c>
      <c r="AP18" s="2" t="str">
        <f t="shared" si="22"/>
        <v/>
      </c>
      <c r="AQ18" s="2" t="str">
        <f t="shared" si="23"/>
        <v/>
      </c>
      <c r="AS18" s="2">
        <f t="shared" si="24"/>
        <v>44</v>
      </c>
      <c r="AT18" s="2" t="str">
        <f t="shared" si="25"/>
        <v/>
      </c>
      <c r="AU18" s="2" t="str">
        <f t="shared" si="26"/>
        <v/>
      </c>
      <c r="AV18" s="2" t="str">
        <f t="shared" si="27"/>
        <v/>
      </c>
      <c r="AX18" s="2">
        <f t="shared" si="28"/>
        <v>44</v>
      </c>
      <c r="AY18" s="2" t="str">
        <f t="shared" si="29"/>
        <v/>
      </c>
      <c r="AZ18" s="2" t="str">
        <f t="shared" si="30"/>
        <v/>
      </c>
      <c r="BA18" s="2" t="str">
        <f t="shared" si="31"/>
        <v/>
      </c>
      <c r="BC18" s="2" t="str">
        <f t="shared" si="32"/>
        <v/>
      </c>
      <c r="BD18" s="2">
        <f t="shared" si="33"/>
        <v>44</v>
      </c>
      <c r="BE18" s="2" t="str">
        <f t="shared" si="34"/>
        <v/>
      </c>
      <c r="BF18" s="2" t="str">
        <f t="shared" si="35"/>
        <v/>
      </c>
      <c r="BH18" s="2">
        <f t="shared" si="36"/>
        <v>44</v>
      </c>
      <c r="BI18" s="2" t="str">
        <f t="shared" si="37"/>
        <v/>
      </c>
      <c r="BJ18" s="2" t="str">
        <f t="shared" si="38"/>
        <v/>
      </c>
      <c r="BK18" s="2" t="str">
        <f t="shared" si="39"/>
        <v/>
      </c>
      <c r="BM18" s="2">
        <f t="shared" si="40"/>
        <v>44</v>
      </c>
      <c r="BN18" s="2" t="str">
        <f t="shared" si="41"/>
        <v/>
      </c>
      <c r="BO18" s="2" t="str">
        <f t="shared" si="42"/>
        <v/>
      </c>
      <c r="BP18" s="2" t="str">
        <f t="shared" si="43"/>
        <v/>
      </c>
      <c r="BR18" s="2" t="str">
        <f t="shared" si="44"/>
        <v/>
      </c>
      <c r="BS18" s="2">
        <f t="shared" si="45"/>
        <v>44</v>
      </c>
      <c r="BT18" s="2" t="str">
        <f t="shared" si="46"/>
        <v/>
      </c>
      <c r="BU18" s="2" t="str">
        <f t="shared" si="47"/>
        <v/>
      </c>
      <c r="BW18" s="2">
        <f t="shared" si="48"/>
        <v>44</v>
      </c>
      <c r="BX18" s="2" t="str">
        <f t="shared" si="49"/>
        <v/>
      </c>
      <c r="BY18" s="2" t="str">
        <f t="shared" si="50"/>
        <v/>
      </c>
      <c r="BZ18" s="2" t="str">
        <f t="shared" si="51"/>
        <v/>
      </c>
      <c r="CB18" s="2" t="str">
        <f t="shared" si="52"/>
        <v/>
      </c>
      <c r="CC18" s="2">
        <f t="shared" si="53"/>
        <v>44</v>
      </c>
      <c r="CD18" s="2" t="str">
        <f t="shared" si="54"/>
        <v/>
      </c>
      <c r="CE18" s="2" t="str">
        <f t="shared" si="55"/>
        <v/>
      </c>
      <c r="CG18" s="2" t="str">
        <f t="shared" si="56"/>
        <v/>
      </c>
      <c r="CH18" s="2">
        <f t="shared" si="57"/>
        <v>44</v>
      </c>
      <c r="CI18" s="2" t="str">
        <f t="shared" si="58"/>
        <v/>
      </c>
      <c r="CJ18" s="2" t="str">
        <f t="shared" si="59"/>
        <v/>
      </c>
    </row>
    <row r="19" spans="1:88">
      <c r="A19" s="1">
        <v>18</v>
      </c>
      <c r="B19" s="2" t="str">
        <f>CHOOSE(DOE!$B20,'Plan d''expérimentations'!$H21,"")</f>
        <v/>
      </c>
      <c r="C19" s="2">
        <f>CHOOSE(DOE!$B20,"",'Plan d''expérimentations'!$H21)</f>
        <v>13</v>
      </c>
      <c r="D19" s="2">
        <f>CHOOSE(DOE!$C20,'Plan d''expérimentations'!$H21,"")</f>
        <v>13</v>
      </c>
      <c r="E19" s="2" t="str">
        <f>CHOOSE(DOE!$C20,"",'Plan d''expérimentations'!$H21)</f>
        <v/>
      </c>
      <c r="F19" s="2">
        <f>CHOOSE(DOE!$D20,'Plan d''expérimentations'!$H21,"")</f>
        <v>13</v>
      </c>
      <c r="G19" s="2" t="str">
        <f>CHOOSE(DOE!$D20,"",'Plan d''expérimentations'!$H21)</f>
        <v/>
      </c>
      <c r="H19" s="2">
        <f>CHOOSE(DOE!$E20,'Plan d''expérimentations'!$H21,"")</f>
        <v>13</v>
      </c>
      <c r="I19" s="2" t="str">
        <f>CHOOSE(DOE!$E20,"",'Plan d''expérimentations'!$H21)</f>
        <v/>
      </c>
      <c r="J19" s="2" t="str">
        <f>CHOOSE(DOE!$F20,'Plan d''expérimentations'!$H21,"")</f>
        <v/>
      </c>
      <c r="K19" s="2">
        <f>CHOOSE(DOE!$F20,"",'Plan d''expérimentations'!$H21)</f>
        <v>13</v>
      </c>
      <c r="L19" s="2">
        <f>CHOOSE(DOE!$G20,'Plan d''expérimentations'!$H21,"")</f>
        <v>13</v>
      </c>
      <c r="M19" s="2" t="str">
        <f>CHOOSE(DOE!$G20,"",'Plan d''expérimentations'!$H21)</f>
        <v/>
      </c>
      <c r="O19" s="2" t="str">
        <f t="shared" si="0"/>
        <v/>
      </c>
      <c r="P19" s="2" t="str">
        <f t="shared" si="1"/>
        <v/>
      </c>
      <c r="Q19" s="2">
        <f t="shared" si="2"/>
        <v>13</v>
      </c>
      <c r="R19" s="2" t="str">
        <f t="shared" si="3"/>
        <v/>
      </c>
      <c r="T19" s="2" t="str">
        <f t="shared" si="4"/>
        <v/>
      </c>
      <c r="U19" s="2" t="str">
        <f t="shared" si="5"/>
        <v/>
      </c>
      <c r="V19" s="2">
        <f t="shared" si="6"/>
        <v>13</v>
      </c>
      <c r="W19" s="2" t="str">
        <f t="shared" si="7"/>
        <v/>
      </c>
      <c r="Y19" s="2" t="str">
        <f t="shared" si="8"/>
        <v/>
      </c>
      <c r="Z19" s="2" t="str">
        <f t="shared" si="9"/>
        <v/>
      </c>
      <c r="AA19" s="2">
        <f t="shared" si="10"/>
        <v>13</v>
      </c>
      <c r="AB19" s="2" t="str">
        <f t="shared" si="11"/>
        <v/>
      </c>
      <c r="AD19" s="2" t="str">
        <f t="shared" si="12"/>
        <v/>
      </c>
      <c r="AE19" s="2" t="str">
        <f t="shared" si="13"/>
        <v/>
      </c>
      <c r="AF19" s="2" t="str">
        <f t="shared" si="14"/>
        <v/>
      </c>
      <c r="AG19" s="2">
        <f t="shared" si="15"/>
        <v>13</v>
      </c>
      <c r="AI19" s="2" t="str">
        <f t="shared" si="16"/>
        <v/>
      </c>
      <c r="AJ19" s="2" t="str">
        <f t="shared" si="17"/>
        <v/>
      </c>
      <c r="AK19" s="2">
        <f t="shared" si="18"/>
        <v>13</v>
      </c>
      <c r="AL19" s="2" t="str">
        <f t="shared" si="19"/>
        <v/>
      </c>
      <c r="AN19" s="2">
        <f t="shared" si="20"/>
        <v>13</v>
      </c>
      <c r="AO19" s="2" t="str">
        <f t="shared" si="21"/>
        <v/>
      </c>
      <c r="AP19" s="2" t="str">
        <f t="shared" si="22"/>
        <v/>
      </c>
      <c r="AQ19" s="2" t="str">
        <f t="shared" si="23"/>
        <v/>
      </c>
      <c r="AS19" s="2">
        <f t="shared" si="24"/>
        <v>13</v>
      </c>
      <c r="AT19" s="2" t="str">
        <f t="shared" si="25"/>
        <v/>
      </c>
      <c r="AU19" s="2" t="str">
        <f t="shared" si="26"/>
        <v/>
      </c>
      <c r="AV19" s="2" t="str">
        <f t="shared" si="27"/>
        <v/>
      </c>
      <c r="AX19" s="2" t="str">
        <f t="shared" si="28"/>
        <v/>
      </c>
      <c r="AY19" s="2">
        <f t="shared" si="29"/>
        <v>13</v>
      </c>
      <c r="AZ19" s="2" t="str">
        <f t="shared" si="30"/>
        <v/>
      </c>
      <c r="BA19" s="2" t="str">
        <f t="shared" si="31"/>
        <v/>
      </c>
      <c r="BC19" s="2">
        <f t="shared" si="32"/>
        <v>13</v>
      </c>
      <c r="BD19" s="2" t="str">
        <f t="shared" si="33"/>
        <v/>
      </c>
      <c r="BE19" s="2" t="str">
        <f t="shared" si="34"/>
        <v/>
      </c>
      <c r="BF19" s="2" t="str">
        <f t="shared" si="35"/>
        <v/>
      </c>
      <c r="BH19" s="2">
        <f t="shared" si="36"/>
        <v>13</v>
      </c>
      <c r="BI19" s="2" t="str">
        <f t="shared" si="37"/>
        <v/>
      </c>
      <c r="BJ19" s="2" t="str">
        <f t="shared" si="38"/>
        <v/>
      </c>
      <c r="BK19" s="2" t="str">
        <f t="shared" si="39"/>
        <v/>
      </c>
      <c r="BM19" s="2" t="str">
        <f t="shared" si="40"/>
        <v/>
      </c>
      <c r="BN19" s="2">
        <f t="shared" si="41"/>
        <v>13</v>
      </c>
      <c r="BO19" s="2" t="str">
        <f t="shared" si="42"/>
        <v/>
      </c>
      <c r="BP19" s="2" t="str">
        <f t="shared" si="43"/>
        <v/>
      </c>
      <c r="BR19" s="2">
        <f t="shared" si="44"/>
        <v>13</v>
      </c>
      <c r="BS19" s="2" t="str">
        <f t="shared" si="45"/>
        <v/>
      </c>
      <c r="BT19" s="2" t="str">
        <f t="shared" si="46"/>
        <v/>
      </c>
      <c r="BU19" s="2" t="str">
        <f t="shared" si="47"/>
        <v/>
      </c>
      <c r="BW19" s="2" t="str">
        <f t="shared" si="48"/>
        <v/>
      </c>
      <c r="BX19" s="2">
        <f t="shared" si="49"/>
        <v>13</v>
      </c>
      <c r="BY19" s="2" t="str">
        <f t="shared" si="50"/>
        <v/>
      </c>
      <c r="BZ19" s="2" t="str">
        <f t="shared" si="51"/>
        <v/>
      </c>
      <c r="CB19" s="2">
        <f t="shared" si="52"/>
        <v>13</v>
      </c>
      <c r="CC19" s="2" t="str">
        <f t="shared" si="53"/>
        <v/>
      </c>
      <c r="CD19" s="2" t="str">
        <f t="shared" si="54"/>
        <v/>
      </c>
      <c r="CE19" s="2" t="str">
        <f t="shared" si="55"/>
        <v/>
      </c>
      <c r="CG19" s="2" t="str">
        <f t="shared" si="56"/>
        <v/>
      </c>
      <c r="CH19" s="2" t="str">
        <f t="shared" si="57"/>
        <v/>
      </c>
      <c r="CI19" s="2">
        <f t="shared" si="58"/>
        <v>13</v>
      </c>
      <c r="CJ19" s="2" t="str">
        <f t="shared" si="59"/>
        <v/>
      </c>
    </row>
    <row r="20" spans="1:88">
      <c r="A20" s="1">
        <v>19</v>
      </c>
      <c r="B20" s="2" t="str">
        <f>CHOOSE(DOE!$B21,'Plan d''expérimentations'!$H22,"")</f>
        <v/>
      </c>
      <c r="C20" s="2">
        <f>CHOOSE(DOE!$B21,"",'Plan d''expérimentations'!$H22)</f>
        <v>19</v>
      </c>
      <c r="D20" s="2">
        <f>CHOOSE(DOE!$C21,'Plan d''expérimentations'!$H22,"")</f>
        <v>19</v>
      </c>
      <c r="E20" s="2" t="str">
        <f>CHOOSE(DOE!$C21,"",'Plan d''expérimentations'!$H22)</f>
        <v/>
      </c>
      <c r="F20" s="2">
        <f>CHOOSE(DOE!$D21,'Plan d''expérimentations'!$H22,"")</f>
        <v>19</v>
      </c>
      <c r="G20" s="2" t="str">
        <f>CHOOSE(DOE!$D21,"",'Plan d''expérimentations'!$H22)</f>
        <v/>
      </c>
      <c r="H20" s="2" t="str">
        <f>CHOOSE(DOE!$E21,'Plan d''expérimentations'!$H22,"")</f>
        <v/>
      </c>
      <c r="I20" s="2">
        <f>CHOOSE(DOE!$E21,"",'Plan d''expérimentations'!$H22)</f>
        <v>19</v>
      </c>
      <c r="J20" s="2">
        <f>CHOOSE(DOE!$F21,'Plan d''expérimentations'!$H22,"")</f>
        <v>19</v>
      </c>
      <c r="K20" s="2" t="str">
        <f>CHOOSE(DOE!$F21,"",'Plan d''expérimentations'!$H22)</f>
        <v/>
      </c>
      <c r="L20" s="2">
        <f>CHOOSE(DOE!$G21,'Plan d''expérimentations'!$H22,"")</f>
        <v>19</v>
      </c>
      <c r="M20" s="2" t="str">
        <f>CHOOSE(DOE!$G21,"",'Plan d''expérimentations'!$H22)</f>
        <v/>
      </c>
      <c r="O20" s="2" t="str">
        <f t="shared" si="0"/>
        <v/>
      </c>
      <c r="P20" s="2" t="str">
        <f t="shared" si="1"/>
        <v/>
      </c>
      <c r="Q20" s="2">
        <f t="shared" si="2"/>
        <v>19</v>
      </c>
      <c r="R20" s="2" t="str">
        <f t="shared" si="3"/>
        <v/>
      </c>
      <c r="T20" s="2" t="str">
        <f t="shared" si="4"/>
        <v/>
      </c>
      <c r="U20" s="2" t="str">
        <f t="shared" si="5"/>
        <v/>
      </c>
      <c r="V20" s="2">
        <f t="shared" si="6"/>
        <v>19</v>
      </c>
      <c r="W20" s="2" t="str">
        <f t="shared" si="7"/>
        <v/>
      </c>
      <c r="Y20" s="2" t="str">
        <f t="shared" si="8"/>
        <v/>
      </c>
      <c r="Z20" s="2" t="str">
        <f t="shared" si="9"/>
        <v/>
      </c>
      <c r="AA20" s="2" t="str">
        <f t="shared" si="10"/>
        <v/>
      </c>
      <c r="AB20" s="2">
        <f t="shared" si="11"/>
        <v>19</v>
      </c>
      <c r="AD20" s="2" t="str">
        <f t="shared" si="12"/>
        <v/>
      </c>
      <c r="AE20" s="2" t="str">
        <f t="shared" si="13"/>
        <v/>
      </c>
      <c r="AF20" s="2">
        <f t="shared" si="14"/>
        <v>19</v>
      </c>
      <c r="AG20" s="2" t="str">
        <f t="shared" si="15"/>
        <v/>
      </c>
      <c r="AI20" s="2" t="str">
        <f t="shared" si="16"/>
        <v/>
      </c>
      <c r="AJ20" s="2" t="str">
        <f t="shared" si="17"/>
        <v/>
      </c>
      <c r="AK20" s="2">
        <f t="shared" si="18"/>
        <v>19</v>
      </c>
      <c r="AL20" s="2" t="str">
        <f t="shared" si="19"/>
        <v/>
      </c>
      <c r="AN20" s="2">
        <f t="shared" si="20"/>
        <v>19</v>
      </c>
      <c r="AO20" s="2" t="str">
        <f t="shared" si="21"/>
        <v/>
      </c>
      <c r="AP20" s="2" t="str">
        <f t="shared" si="22"/>
        <v/>
      </c>
      <c r="AQ20" s="2" t="str">
        <f t="shared" si="23"/>
        <v/>
      </c>
      <c r="AS20" s="2" t="str">
        <f t="shared" si="24"/>
        <v/>
      </c>
      <c r="AT20" s="2">
        <f t="shared" si="25"/>
        <v>19</v>
      </c>
      <c r="AU20" s="2" t="str">
        <f t="shared" si="26"/>
        <v/>
      </c>
      <c r="AV20" s="2" t="str">
        <f t="shared" si="27"/>
        <v/>
      </c>
      <c r="AX20" s="2">
        <f t="shared" si="28"/>
        <v>19</v>
      </c>
      <c r="AY20" s="2" t="str">
        <f t="shared" si="29"/>
        <v/>
      </c>
      <c r="AZ20" s="2" t="str">
        <f t="shared" si="30"/>
        <v/>
      </c>
      <c r="BA20" s="2" t="str">
        <f t="shared" si="31"/>
        <v/>
      </c>
      <c r="BC20" s="2">
        <f t="shared" si="32"/>
        <v>19</v>
      </c>
      <c r="BD20" s="2" t="str">
        <f t="shared" si="33"/>
        <v/>
      </c>
      <c r="BE20" s="2" t="str">
        <f t="shared" si="34"/>
        <v/>
      </c>
      <c r="BF20" s="2" t="str">
        <f t="shared" si="35"/>
        <v/>
      </c>
      <c r="BH20" s="2" t="str">
        <f t="shared" si="36"/>
        <v/>
      </c>
      <c r="BI20" s="2">
        <f t="shared" si="37"/>
        <v>19</v>
      </c>
      <c r="BJ20" s="2" t="str">
        <f t="shared" si="38"/>
        <v/>
      </c>
      <c r="BK20" s="2" t="str">
        <f t="shared" si="39"/>
        <v/>
      </c>
      <c r="BM20" s="2">
        <f t="shared" si="40"/>
        <v>19</v>
      </c>
      <c r="BN20" s="2" t="str">
        <f t="shared" si="41"/>
        <v/>
      </c>
      <c r="BO20" s="2" t="str">
        <f t="shared" si="42"/>
        <v/>
      </c>
      <c r="BP20" s="2" t="str">
        <f t="shared" si="43"/>
        <v/>
      </c>
      <c r="BR20" s="2">
        <f t="shared" si="44"/>
        <v>19</v>
      </c>
      <c r="BS20" s="2" t="str">
        <f t="shared" si="45"/>
        <v/>
      </c>
      <c r="BT20" s="2" t="str">
        <f t="shared" si="46"/>
        <v/>
      </c>
      <c r="BU20" s="2" t="str">
        <f t="shared" si="47"/>
        <v/>
      </c>
      <c r="BW20" s="2" t="str">
        <f t="shared" si="48"/>
        <v/>
      </c>
      <c r="BX20" s="2" t="str">
        <f t="shared" si="49"/>
        <v/>
      </c>
      <c r="BY20" s="2">
        <f t="shared" si="50"/>
        <v>19</v>
      </c>
      <c r="BZ20" s="2" t="str">
        <f t="shared" si="51"/>
        <v/>
      </c>
      <c r="CB20" s="2" t="str">
        <f t="shared" si="52"/>
        <v/>
      </c>
      <c r="CC20" s="2" t="str">
        <f t="shared" si="53"/>
        <v/>
      </c>
      <c r="CD20" s="2">
        <f t="shared" si="54"/>
        <v>19</v>
      </c>
      <c r="CE20" s="2" t="str">
        <f t="shared" si="55"/>
        <v/>
      </c>
      <c r="CG20" s="2">
        <f t="shared" si="56"/>
        <v>19</v>
      </c>
      <c r="CH20" s="2" t="str">
        <f t="shared" si="57"/>
        <v/>
      </c>
      <c r="CI20" s="2" t="str">
        <f t="shared" si="58"/>
        <v/>
      </c>
      <c r="CJ20" s="2" t="str">
        <f t="shared" si="59"/>
        <v/>
      </c>
    </row>
    <row r="21" spans="1:88">
      <c r="A21" s="1">
        <v>20</v>
      </c>
      <c r="B21" s="2" t="str">
        <f>CHOOSE(DOE!$B22,'Plan d''expérimentations'!$H23,"")</f>
        <v/>
      </c>
      <c r="C21" s="2">
        <f>CHOOSE(DOE!$B22,"",'Plan d''expérimentations'!$H23)</f>
        <v>32</v>
      </c>
      <c r="D21" s="2">
        <f>CHOOSE(DOE!$C22,'Plan d''expérimentations'!$H23,"")</f>
        <v>32</v>
      </c>
      <c r="E21" s="2" t="str">
        <f>CHOOSE(DOE!$C22,"",'Plan d''expérimentations'!$H23)</f>
        <v/>
      </c>
      <c r="F21" s="2">
        <f>CHOOSE(DOE!$D22,'Plan d''expérimentations'!$H23,"")</f>
        <v>32</v>
      </c>
      <c r="G21" s="2" t="str">
        <f>CHOOSE(DOE!$D22,"",'Plan d''expérimentations'!$H23)</f>
        <v/>
      </c>
      <c r="H21" s="2" t="str">
        <f>CHOOSE(DOE!$E22,'Plan d''expérimentations'!$H23,"")</f>
        <v/>
      </c>
      <c r="I21" s="2">
        <f>CHOOSE(DOE!$E22,"",'Plan d''expérimentations'!$H23)</f>
        <v>32</v>
      </c>
      <c r="J21" s="2" t="str">
        <f>CHOOSE(DOE!$F22,'Plan d''expérimentations'!$H23,"")</f>
        <v/>
      </c>
      <c r="K21" s="2">
        <f>CHOOSE(DOE!$F22,"",'Plan d''expérimentations'!$H23)</f>
        <v>32</v>
      </c>
      <c r="L21" s="2" t="str">
        <f>CHOOSE(DOE!$G22,'Plan d''expérimentations'!$H23,"")</f>
        <v/>
      </c>
      <c r="M21" s="2">
        <f>CHOOSE(DOE!$G22,"",'Plan d''expérimentations'!$H23)</f>
        <v>32</v>
      </c>
      <c r="O21" s="2" t="str">
        <f t="shared" si="0"/>
        <v/>
      </c>
      <c r="P21" s="2" t="str">
        <f t="shared" si="1"/>
        <v/>
      </c>
      <c r="Q21" s="2">
        <f t="shared" si="2"/>
        <v>32</v>
      </c>
      <c r="R21" s="2" t="str">
        <f t="shared" si="3"/>
        <v/>
      </c>
      <c r="T21" s="2" t="str">
        <f t="shared" si="4"/>
        <v/>
      </c>
      <c r="U21" s="2" t="str">
        <f t="shared" si="5"/>
        <v/>
      </c>
      <c r="V21" s="2">
        <f t="shared" si="6"/>
        <v>32</v>
      </c>
      <c r="W21" s="2" t="str">
        <f t="shared" si="7"/>
        <v/>
      </c>
      <c r="Y21" s="2" t="str">
        <f t="shared" si="8"/>
        <v/>
      </c>
      <c r="Z21" s="2" t="str">
        <f t="shared" si="9"/>
        <v/>
      </c>
      <c r="AA21" s="2" t="str">
        <f t="shared" si="10"/>
        <v/>
      </c>
      <c r="AB21" s="2">
        <f t="shared" si="11"/>
        <v>32</v>
      </c>
      <c r="AD21" s="2" t="str">
        <f t="shared" si="12"/>
        <v/>
      </c>
      <c r="AE21" s="2" t="str">
        <f t="shared" si="13"/>
        <v/>
      </c>
      <c r="AF21" s="2" t="str">
        <f t="shared" si="14"/>
        <v/>
      </c>
      <c r="AG21" s="2">
        <f t="shared" si="15"/>
        <v>32</v>
      </c>
      <c r="AI21" s="2" t="str">
        <f t="shared" si="16"/>
        <v/>
      </c>
      <c r="AJ21" s="2" t="str">
        <f t="shared" si="17"/>
        <v/>
      </c>
      <c r="AK21" s="2" t="str">
        <f t="shared" si="18"/>
        <v/>
      </c>
      <c r="AL21" s="2">
        <f t="shared" si="19"/>
        <v>32</v>
      </c>
      <c r="AN21" s="2">
        <f t="shared" si="20"/>
        <v>32</v>
      </c>
      <c r="AO21" s="2" t="str">
        <f t="shared" si="21"/>
        <v/>
      </c>
      <c r="AP21" s="2" t="str">
        <f t="shared" si="22"/>
        <v/>
      </c>
      <c r="AQ21" s="2" t="str">
        <f t="shared" si="23"/>
        <v/>
      </c>
      <c r="AS21" s="2" t="str">
        <f t="shared" si="24"/>
        <v/>
      </c>
      <c r="AT21" s="2">
        <f t="shared" si="25"/>
        <v>32</v>
      </c>
      <c r="AU21" s="2" t="str">
        <f t="shared" si="26"/>
        <v/>
      </c>
      <c r="AV21" s="2" t="str">
        <f t="shared" si="27"/>
        <v/>
      </c>
      <c r="AX21" s="2" t="str">
        <f t="shared" si="28"/>
        <v/>
      </c>
      <c r="AY21" s="2">
        <f t="shared" si="29"/>
        <v>32</v>
      </c>
      <c r="AZ21" s="2" t="str">
        <f t="shared" si="30"/>
        <v/>
      </c>
      <c r="BA21" s="2" t="str">
        <f t="shared" si="31"/>
        <v/>
      </c>
      <c r="BC21" s="2" t="str">
        <f t="shared" si="32"/>
        <v/>
      </c>
      <c r="BD21" s="2">
        <f t="shared" si="33"/>
        <v>32</v>
      </c>
      <c r="BE21" s="2" t="str">
        <f t="shared" si="34"/>
        <v/>
      </c>
      <c r="BF21" s="2" t="str">
        <f t="shared" si="35"/>
        <v/>
      </c>
      <c r="BH21" s="2" t="str">
        <f t="shared" si="36"/>
        <v/>
      </c>
      <c r="BI21" s="2">
        <f t="shared" si="37"/>
        <v>32</v>
      </c>
      <c r="BJ21" s="2" t="str">
        <f t="shared" si="38"/>
        <v/>
      </c>
      <c r="BK21" s="2" t="str">
        <f t="shared" si="39"/>
        <v/>
      </c>
      <c r="BM21" s="2" t="str">
        <f t="shared" si="40"/>
        <v/>
      </c>
      <c r="BN21" s="2">
        <f t="shared" si="41"/>
        <v>32</v>
      </c>
      <c r="BO21" s="2" t="str">
        <f t="shared" si="42"/>
        <v/>
      </c>
      <c r="BP21" s="2" t="str">
        <f t="shared" si="43"/>
        <v/>
      </c>
      <c r="BR21" s="2" t="str">
        <f t="shared" si="44"/>
        <v/>
      </c>
      <c r="BS21" s="2">
        <f t="shared" si="45"/>
        <v>32</v>
      </c>
      <c r="BT21" s="2" t="str">
        <f t="shared" si="46"/>
        <v/>
      </c>
      <c r="BU21" s="2" t="str">
        <f t="shared" si="47"/>
        <v/>
      </c>
      <c r="BW21" s="2" t="str">
        <f t="shared" si="48"/>
        <v/>
      </c>
      <c r="BX21" s="2" t="str">
        <f t="shared" si="49"/>
        <v/>
      </c>
      <c r="BY21" s="2" t="str">
        <f t="shared" si="50"/>
        <v/>
      </c>
      <c r="BZ21" s="2">
        <f t="shared" si="51"/>
        <v>32</v>
      </c>
      <c r="CB21" s="2" t="str">
        <f t="shared" si="52"/>
        <v/>
      </c>
      <c r="CC21" s="2" t="str">
        <f t="shared" si="53"/>
        <v/>
      </c>
      <c r="CD21" s="2" t="str">
        <f t="shared" si="54"/>
        <v/>
      </c>
      <c r="CE21" s="2">
        <f t="shared" si="55"/>
        <v>32</v>
      </c>
      <c r="CG21" s="2" t="str">
        <f t="shared" si="56"/>
        <v/>
      </c>
      <c r="CH21" s="2" t="str">
        <f t="shared" si="57"/>
        <v/>
      </c>
      <c r="CI21" s="2" t="str">
        <f t="shared" si="58"/>
        <v/>
      </c>
      <c r="CJ21" s="2">
        <f t="shared" si="59"/>
        <v>32</v>
      </c>
    </row>
    <row r="22" spans="1:88">
      <c r="A22" s="1">
        <v>21</v>
      </c>
      <c r="B22" s="2" t="str">
        <f>CHOOSE(DOE!$B23,'Plan d''expérimentations'!$H24,"")</f>
        <v/>
      </c>
      <c r="C22" s="2">
        <f>CHOOSE(DOE!$B23,"",'Plan d''expérimentations'!$H24)</f>
        <v>11</v>
      </c>
      <c r="D22" s="2">
        <f>CHOOSE(DOE!$C23,'Plan d''expérimentations'!$H24,"")</f>
        <v>11</v>
      </c>
      <c r="E22" s="2" t="str">
        <f>CHOOSE(DOE!$C23,"",'Plan d''expérimentations'!$H24)</f>
        <v/>
      </c>
      <c r="F22" s="2" t="str">
        <f>CHOOSE(DOE!$D23,'Plan d''expérimentations'!$H24,"")</f>
        <v/>
      </c>
      <c r="G22" s="2">
        <f>CHOOSE(DOE!$D23,"",'Plan d''expérimentations'!$H24)</f>
        <v>11</v>
      </c>
      <c r="H22" s="2">
        <f>CHOOSE(DOE!$E23,'Plan d''expérimentations'!$H24,"")</f>
        <v>11</v>
      </c>
      <c r="I22" s="2" t="str">
        <f>CHOOSE(DOE!$E23,"",'Plan d''expérimentations'!$H24)</f>
        <v/>
      </c>
      <c r="J22" s="2">
        <f>CHOOSE(DOE!$F23,'Plan d''expérimentations'!$H24,"")</f>
        <v>11</v>
      </c>
      <c r="K22" s="2" t="str">
        <f>CHOOSE(DOE!$F23,"",'Plan d''expérimentations'!$H24)</f>
        <v/>
      </c>
      <c r="L22" s="2">
        <f>CHOOSE(DOE!$G23,'Plan d''expérimentations'!$H24,"")</f>
        <v>11</v>
      </c>
      <c r="M22" s="2" t="str">
        <f>CHOOSE(DOE!$G23,"",'Plan d''expérimentations'!$H24)</f>
        <v/>
      </c>
      <c r="O22" s="2" t="str">
        <f t="shared" si="0"/>
        <v/>
      </c>
      <c r="P22" s="2" t="str">
        <f t="shared" si="1"/>
        <v/>
      </c>
      <c r="Q22" s="2">
        <f t="shared" si="2"/>
        <v>11</v>
      </c>
      <c r="R22" s="2" t="str">
        <f t="shared" si="3"/>
        <v/>
      </c>
      <c r="T22" s="2" t="str">
        <f t="shared" si="4"/>
        <v/>
      </c>
      <c r="U22" s="2" t="str">
        <f t="shared" si="5"/>
        <v/>
      </c>
      <c r="V22" s="2" t="str">
        <f t="shared" si="6"/>
        <v/>
      </c>
      <c r="W22" s="2">
        <f t="shared" si="7"/>
        <v>11</v>
      </c>
      <c r="Y22" s="2" t="str">
        <f t="shared" si="8"/>
        <v/>
      </c>
      <c r="Z22" s="2" t="str">
        <f t="shared" si="9"/>
        <v/>
      </c>
      <c r="AA22" s="2">
        <f t="shared" si="10"/>
        <v>11</v>
      </c>
      <c r="AB22" s="2" t="str">
        <f t="shared" si="11"/>
        <v/>
      </c>
      <c r="AD22" s="2" t="str">
        <f t="shared" si="12"/>
        <v/>
      </c>
      <c r="AE22" s="2" t="str">
        <f t="shared" si="13"/>
        <v/>
      </c>
      <c r="AF22" s="2">
        <f t="shared" si="14"/>
        <v>11</v>
      </c>
      <c r="AG22" s="2" t="str">
        <f t="shared" si="15"/>
        <v/>
      </c>
      <c r="AI22" s="2" t="str">
        <f t="shared" si="16"/>
        <v/>
      </c>
      <c r="AJ22" s="2" t="str">
        <f t="shared" si="17"/>
        <v/>
      </c>
      <c r="AK22" s="2">
        <f t="shared" si="18"/>
        <v>11</v>
      </c>
      <c r="AL22" s="2" t="str">
        <f t="shared" si="19"/>
        <v/>
      </c>
      <c r="AN22" s="2" t="str">
        <f t="shared" si="20"/>
        <v/>
      </c>
      <c r="AO22" s="2">
        <f t="shared" si="21"/>
        <v>11</v>
      </c>
      <c r="AP22" s="2" t="str">
        <f t="shared" si="22"/>
        <v/>
      </c>
      <c r="AQ22" s="2" t="str">
        <f t="shared" si="23"/>
        <v/>
      </c>
      <c r="AS22" s="2">
        <f t="shared" si="24"/>
        <v>11</v>
      </c>
      <c r="AT22" s="2" t="str">
        <f t="shared" si="25"/>
        <v/>
      </c>
      <c r="AU22" s="2" t="str">
        <f t="shared" si="26"/>
        <v/>
      </c>
      <c r="AV22" s="2" t="str">
        <f t="shared" si="27"/>
        <v/>
      </c>
      <c r="AX22" s="2">
        <f t="shared" si="28"/>
        <v>11</v>
      </c>
      <c r="AY22" s="2" t="str">
        <f t="shared" si="29"/>
        <v/>
      </c>
      <c r="AZ22" s="2" t="str">
        <f t="shared" si="30"/>
        <v/>
      </c>
      <c r="BA22" s="2" t="str">
        <f t="shared" si="31"/>
        <v/>
      </c>
      <c r="BC22" s="2">
        <f t="shared" si="32"/>
        <v>11</v>
      </c>
      <c r="BD22" s="2" t="str">
        <f t="shared" si="33"/>
        <v/>
      </c>
      <c r="BE22" s="2" t="str">
        <f t="shared" si="34"/>
        <v/>
      </c>
      <c r="BF22" s="2" t="str">
        <f t="shared" si="35"/>
        <v/>
      </c>
      <c r="BH22" s="2" t="str">
        <f t="shared" si="36"/>
        <v/>
      </c>
      <c r="BI22" s="2" t="str">
        <f t="shared" si="37"/>
        <v/>
      </c>
      <c r="BJ22" s="2">
        <f t="shared" si="38"/>
        <v>11</v>
      </c>
      <c r="BK22" s="2" t="str">
        <f t="shared" si="39"/>
        <v/>
      </c>
      <c r="BM22" s="2" t="str">
        <f t="shared" si="40"/>
        <v/>
      </c>
      <c r="BN22" s="2" t="str">
        <f t="shared" si="41"/>
        <v/>
      </c>
      <c r="BO22" s="2">
        <f t="shared" si="42"/>
        <v>11</v>
      </c>
      <c r="BP22" s="2" t="str">
        <f t="shared" si="43"/>
        <v/>
      </c>
      <c r="BR22" s="2" t="str">
        <f t="shared" si="44"/>
        <v/>
      </c>
      <c r="BS22" s="2" t="str">
        <f t="shared" si="45"/>
        <v/>
      </c>
      <c r="BT22" s="2">
        <f t="shared" si="46"/>
        <v>11</v>
      </c>
      <c r="BU22" s="2" t="str">
        <f t="shared" si="47"/>
        <v/>
      </c>
      <c r="BW22" s="2">
        <f t="shared" si="48"/>
        <v>11</v>
      </c>
      <c r="BX22" s="2" t="str">
        <f t="shared" si="49"/>
        <v/>
      </c>
      <c r="BY22" s="2" t="str">
        <f t="shared" si="50"/>
        <v/>
      </c>
      <c r="BZ22" s="2" t="str">
        <f t="shared" si="51"/>
        <v/>
      </c>
      <c r="CB22" s="2">
        <f t="shared" si="52"/>
        <v>11</v>
      </c>
      <c r="CC22" s="2" t="str">
        <f t="shared" si="53"/>
        <v/>
      </c>
      <c r="CD22" s="2" t="str">
        <f t="shared" si="54"/>
        <v/>
      </c>
      <c r="CE22" s="2" t="str">
        <f t="shared" si="55"/>
        <v/>
      </c>
      <c r="CG22" s="2">
        <f t="shared" si="56"/>
        <v>11</v>
      </c>
      <c r="CH22" s="2" t="str">
        <f t="shared" si="57"/>
        <v/>
      </c>
      <c r="CI22" s="2" t="str">
        <f t="shared" si="58"/>
        <v/>
      </c>
      <c r="CJ22" s="2" t="str">
        <f t="shared" si="59"/>
        <v/>
      </c>
    </row>
    <row r="23" spans="1:88">
      <c r="A23" s="1">
        <v>22</v>
      </c>
      <c r="B23" s="2" t="str">
        <f>CHOOSE(DOE!$B24,'Plan d''expérimentations'!$H25,"")</f>
        <v/>
      </c>
      <c r="C23" s="2">
        <f>CHOOSE(DOE!$B24,"",'Plan d''expérimentations'!$H25)</f>
        <v>37</v>
      </c>
      <c r="D23" s="2">
        <f>CHOOSE(DOE!$C24,'Plan d''expérimentations'!$H25,"")</f>
        <v>37</v>
      </c>
      <c r="E23" s="2" t="str">
        <f>CHOOSE(DOE!$C24,"",'Plan d''expérimentations'!$H25)</f>
        <v/>
      </c>
      <c r="F23" s="2" t="str">
        <f>CHOOSE(DOE!$D24,'Plan d''expérimentations'!$H25,"")</f>
        <v/>
      </c>
      <c r="G23" s="2">
        <f>CHOOSE(DOE!$D24,"",'Plan d''expérimentations'!$H25)</f>
        <v>37</v>
      </c>
      <c r="H23" s="2">
        <f>CHOOSE(DOE!$E24,'Plan d''expérimentations'!$H25,"")</f>
        <v>37</v>
      </c>
      <c r="I23" s="2" t="str">
        <f>CHOOSE(DOE!$E24,"",'Plan d''expérimentations'!$H25)</f>
        <v/>
      </c>
      <c r="J23" s="2" t="str">
        <f>CHOOSE(DOE!$F24,'Plan d''expérimentations'!$H25,"")</f>
        <v/>
      </c>
      <c r="K23" s="2">
        <f>CHOOSE(DOE!$F24,"",'Plan d''expérimentations'!$H25)</f>
        <v>37</v>
      </c>
      <c r="L23" s="2" t="str">
        <f>CHOOSE(DOE!$G24,'Plan d''expérimentations'!$H25,"")</f>
        <v/>
      </c>
      <c r="M23" s="2">
        <f>CHOOSE(DOE!$G24,"",'Plan d''expérimentations'!$H25)</f>
        <v>37</v>
      </c>
      <c r="O23" s="2" t="str">
        <f t="shared" si="0"/>
        <v/>
      </c>
      <c r="P23" s="2" t="str">
        <f t="shared" si="1"/>
        <v/>
      </c>
      <c r="Q23" s="2">
        <f t="shared" si="2"/>
        <v>37</v>
      </c>
      <c r="R23" s="2" t="str">
        <f t="shared" si="3"/>
        <v/>
      </c>
      <c r="T23" s="2" t="str">
        <f t="shared" si="4"/>
        <v/>
      </c>
      <c r="U23" s="2" t="str">
        <f t="shared" si="5"/>
        <v/>
      </c>
      <c r="V23" s="2" t="str">
        <f t="shared" si="6"/>
        <v/>
      </c>
      <c r="W23" s="2">
        <f t="shared" si="7"/>
        <v>37</v>
      </c>
      <c r="Y23" s="2" t="str">
        <f t="shared" si="8"/>
        <v/>
      </c>
      <c r="Z23" s="2" t="str">
        <f t="shared" si="9"/>
        <v/>
      </c>
      <c r="AA23" s="2">
        <f t="shared" si="10"/>
        <v>37</v>
      </c>
      <c r="AB23" s="2" t="str">
        <f t="shared" si="11"/>
        <v/>
      </c>
      <c r="AD23" s="2" t="str">
        <f t="shared" si="12"/>
        <v/>
      </c>
      <c r="AE23" s="2" t="str">
        <f t="shared" si="13"/>
        <v/>
      </c>
      <c r="AF23" s="2" t="str">
        <f t="shared" si="14"/>
        <v/>
      </c>
      <c r="AG23" s="2">
        <f t="shared" si="15"/>
        <v>37</v>
      </c>
      <c r="AI23" s="2" t="str">
        <f t="shared" si="16"/>
        <v/>
      </c>
      <c r="AJ23" s="2" t="str">
        <f t="shared" si="17"/>
        <v/>
      </c>
      <c r="AK23" s="2" t="str">
        <f t="shared" si="18"/>
        <v/>
      </c>
      <c r="AL23" s="2">
        <f t="shared" si="19"/>
        <v>37</v>
      </c>
      <c r="AN23" s="2" t="str">
        <f t="shared" si="20"/>
        <v/>
      </c>
      <c r="AO23" s="2">
        <f t="shared" si="21"/>
        <v>37</v>
      </c>
      <c r="AP23" s="2" t="str">
        <f t="shared" si="22"/>
        <v/>
      </c>
      <c r="AQ23" s="2" t="str">
        <f t="shared" si="23"/>
        <v/>
      </c>
      <c r="AS23" s="2">
        <f t="shared" si="24"/>
        <v>37</v>
      </c>
      <c r="AT23" s="2" t="str">
        <f t="shared" si="25"/>
        <v/>
      </c>
      <c r="AU23" s="2" t="str">
        <f t="shared" si="26"/>
        <v/>
      </c>
      <c r="AV23" s="2" t="str">
        <f t="shared" si="27"/>
        <v/>
      </c>
      <c r="AX23" s="2" t="str">
        <f t="shared" si="28"/>
        <v/>
      </c>
      <c r="AY23" s="2">
        <f t="shared" si="29"/>
        <v>37</v>
      </c>
      <c r="AZ23" s="2" t="str">
        <f t="shared" si="30"/>
        <v/>
      </c>
      <c r="BA23" s="2" t="str">
        <f t="shared" si="31"/>
        <v/>
      </c>
      <c r="BC23" s="2" t="str">
        <f t="shared" si="32"/>
        <v/>
      </c>
      <c r="BD23" s="2">
        <f t="shared" si="33"/>
        <v>37</v>
      </c>
      <c r="BE23" s="2" t="str">
        <f t="shared" si="34"/>
        <v/>
      </c>
      <c r="BF23" s="2" t="str">
        <f t="shared" si="35"/>
        <v/>
      </c>
      <c r="BH23" s="2" t="str">
        <f t="shared" si="36"/>
        <v/>
      </c>
      <c r="BI23" s="2" t="str">
        <f t="shared" si="37"/>
        <v/>
      </c>
      <c r="BJ23" s="2">
        <f t="shared" si="38"/>
        <v>37</v>
      </c>
      <c r="BK23" s="2" t="str">
        <f t="shared" si="39"/>
        <v/>
      </c>
      <c r="BM23" s="2" t="str">
        <f t="shared" si="40"/>
        <v/>
      </c>
      <c r="BN23" s="2" t="str">
        <f t="shared" si="41"/>
        <v/>
      </c>
      <c r="BO23" s="2" t="str">
        <f t="shared" si="42"/>
        <v/>
      </c>
      <c r="BP23" s="2">
        <f t="shared" si="43"/>
        <v>37</v>
      </c>
      <c r="BR23" s="2" t="str">
        <f t="shared" si="44"/>
        <v/>
      </c>
      <c r="BS23" s="2" t="str">
        <f t="shared" si="45"/>
        <v/>
      </c>
      <c r="BT23" s="2" t="str">
        <f t="shared" si="46"/>
        <v/>
      </c>
      <c r="BU23" s="2">
        <f t="shared" si="47"/>
        <v>37</v>
      </c>
      <c r="BW23" s="2" t="str">
        <f t="shared" si="48"/>
        <v/>
      </c>
      <c r="BX23" s="2">
        <f t="shared" si="49"/>
        <v>37</v>
      </c>
      <c r="BY23" s="2" t="str">
        <f t="shared" si="50"/>
        <v/>
      </c>
      <c r="BZ23" s="2" t="str">
        <f t="shared" si="51"/>
        <v/>
      </c>
      <c r="CB23" s="2" t="str">
        <f t="shared" si="52"/>
        <v/>
      </c>
      <c r="CC23" s="2">
        <f t="shared" si="53"/>
        <v>37</v>
      </c>
      <c r="CD23" s="2" t="str">
        <f t="shared" si="54"/>
        <v/>
      </c>
      <c r="CE23" s="2" t="str">
        <f t="shared" si="55"/>
        <v/>
      </c>
      <c r="CG23" s="2" t="str">
        <f t="shared" si="56"/>
        <v/>
      </c>
      <c r="CH23" s="2" t="str">
        <f t="shared" si="57"/>
        <v/>
      </c>
      <c r="CI23" s="2" t="str">
        <f t="shared" si="58"/>
        <v/>
      </c>
      <c r="CJ23" s="2">
        <f t="shared" si="59"/>
        <v>37</v>
      </c>
    </row>
    <row r="24" spans="1:88">
      <c r="A24" s="1">
        <v>23</v>
      </c>
      <c r="B24" s="2" t="str">
        <f>CHOOSE(DOE!$B25,'Plan d''expérimentations'!$H26,"")</f>
        <v/>
      </c>
      <c r="C24" s="2">
        <f>CHOOSE(DOE!$B25,"",'Plan d''expérimentations'!$H26)</f>
        <v>30</v>
      </c>
      <c r="D24" s="2">
        <f>CHOOSE(DOE!$C25,'Plan d''expérimentations'!$H26,"")</f>
        <v>30</v>
      </c>
      <c r="E24" s="2" t="str">
        <f>CHOOSE(DOE!$C25,"",'Plan d''expérimentations'!$H26)</f>
        <v/>
      </c>
      <c r="F24" s="2" t="str">
        <f>CHOOSE(DOE!$D25,'Plan d''expérimentations'!$H26,"")</f>
        <v/>
      </c>
      <c r="G24" s="2">
        <f>CHOOSE(DOE!$D25,"",'Plan d''expérimentations'!$H26)</f>
        <v>30</v>
      </c>
      <c r="H24" s="2" t="str">
        <f>CHOOSE(DOE!$E25,'Plan d''expérimentations'!$H26,"")</f>
        <v/>
      </c>
      <c r="I24" s="2">
        <f>CHOOSE(DOE!$E25,"",'Plan d''expérimentations'!$H26)</f>
        <v>30</v>
      </c>
      <c r="J24" s="2">
        <f>CHOOSE(DOE!$F25,'Plan d''expérimentations'!$H26,"")</f>
        <v>30</v>
      </c>
      <c r="K24" s="2" t="str">
        <f>CHOOSE(DOE!$F25,"",'Plan d''expérimentations'!$H26)</f>
        <v/>
      </c>
      <c r="L24" s="2" t="str">
        <f>CHOOSE(DOE!$G25,'Plan d''expérimentations'!$H26,"")</f>
        <v/>
      </c>
      <c r="M24" s="2">
        <f>CHOOSE(DOE!$G25,"",'Plan d''expérimentations'!$H26)</f>
        <v>30</v>
      </c>
      <c r="O24" s="2" t="str">
        <f t="shared" si="0"/>
        <v/>
      </c>
      <c r="P24" s="2" t="str">
        <f t="shared" si="1"/>
        <v/>
      </c>
      <c r="Q24" s="2">
        <f t="shared" si="2"/>
        <v>30</v>
      </c>
      <c r="R24" s="2" t="str">
        <f t="shared" si="3"/>
        <v/>
      </c>
      <c r="T24" s="2" t="str">
        <f t="shared" si="4"/>
        <v/>
      </c>
      <c r="U24" s="2" t="str">
        <f t="shared" si="5"/>
        <v/>
      </c>
      <c r="V24" s="2" t="str">
        <f t="shared" si="6"/>
        <v/>
      </c>
      <c r="W24" s="2">
        <f t="shared" si="7"/>
        <v>30</v>
      </c>
      <c r="Y24" s="2" t="str">
        <f t="shared" si="8"/>
        <v/>
      </c>
      <c r="Z24" s="2" t="str">
        <f t="shared" si="9"/>
        <v/>
      </c>
      <c r="AA24" s="2" t="str">
        <f t="shared" si="10"/>
        <v/>
      </c>
      <c r="AB24" s="2">
        <f t="shared" si="11"/>
        <v>30</v>
      </c>
      <c r="AD24" s="2" t="str">
        <f t="shared" si="12"/>
        <v/>
      </c>
      <c r="AE24" s="2" t="str">
        <f t="shared" si="13"/>
        <v/>
      </c>
      <c r="AF24" s="2">
        <f t="shared" si="14"/>
        <v>30</v>
      </c>
      <c r="AG24" s="2" t="str">
        <f t="shared" si="15"/>
        <v/>
      </c>
      <c r="AI24" s="2" t="str">
        <f t="shared" si="16"/>
        <v/>
      </c>
      <c r="AJ24" s="2" t="str">
        <f t="shared" si="17"/>
        <v/>
      </c>
      <c r="AK24" s="2" t="str">
        <f t="shared" si="18"/>
        <v/>
      </c>
      <c r="AL24" s="2">
        <f t="shared" si="19"/>
        <v>30</v>
      </c>
      <c r="AN24" s="2" t="str">
        <f t="shared" si="20"/>
        <v/>
      </c>
      <c r="AO24" s="2">
        <f t="shared" si="21"/>
        <v>30</v>
      </c>
      <c r="AP24" s="2" t="str">
        <f t="shared" si="22"/>
        <v/>
      </c>
      <c r="AQ24" s="2" t="str">
        <f t="shared" si="23"/>
        <v/>
      </c>
      <c r="AS24" s="2" t="str">
        <f t="shared" si="24"/>
        <v/>
      </c>
      <c r="AT24" s="2">
        <f t="shared" si="25"/>
        <v>30</v>
      </c>
      <c r="AU24" s="2" t="str">
        <f t="shared" si="26"/>
        <v/>
      </c>
      <c r="AV24" s="2" t="str">
        <f t="shared" si="27"/>
        <v/>
      </c>
      <c r="AX24" s="2">
        <f t="shared" si="28"/>
        <v>30</v>
      </c>
      <c r="AY24" s="2" t="str">
        <f t="shared" si="29"/>
        <v/>
      </c>
      <c r="AZ24" s="2" t="str">
        <f t="shared" si="30"/>
        <v/>
      </c>
      <c r="BA24" s="2" t="str">
        <f t="shared" si="31"/>
        <v/>
      </c>
      <c r="BC24" s="2" t="str">
        <f t="shared" si="32"/>
        <v/>
      </c>
      <c r="BD24" s="2">
        <f t="shared" si="33"/>
        <v>30</v>
      </c>
      <c r="BE24" s="2" t="str">
        <f t="shared" si="34"/>
        <v/>
      </c>
      <c r="BF24" s="2" t="str">
        <f t="shared" si="35"/>
        <v/>
      </c>
      <c r="BH24" s="2" t="str">
        <f t="shared" si="36"/>
        <v/>
      </c>
      <c r="BI24" s="2" t="str">
        <f t="shared" si="37"/>
        <v/>
      </c>
      <c r="BJ24" s="2" t="str">
        <f t="shared" si="38"/>
        <v/>
      </c>
      <c r="BK24" s="2">
        <f t="shared" si="39"/>
        <v>30</v>
      </c>
      <c r="BM24" s="2" t="str">
        <f t="shared" si="40"/>
        <v/>
      </c>
      <c r="BN24" s="2" t="str">
        <f t="shared" si="41"/>
        <v/>
      </c>
      <c r="BO24" s="2">
        <f t="shared" si="42"/>
        <v>30</v>
      </c>
      <c r="BP24" s="2" t="str">
        <f t="shared" si="43"/>
        <v/>
      </c>
      <c r="BR24" s="2" t="str">
        <f t="shared" si="44"/>
        <v/>
      </c>
      <c r="BS24" s="2" t="str">
        <f t="shared" si="45"/>
        <v/>
      </c>
      <c r="BT24" s="2" t="str">
        <f t="shared" si="46"/>
        <v/>
      </c>
      <c r="BU24" s="2">
        <f t="shared" si="47"/>
        <v>30</v>
      </c>
      <c r="BW24" s="2" t="str">
        <f t="shared" si="48"/>
        <v/>
      </c>
      <c r="BX24" s="2" t="str">
        <f t="shared" si="49"/>
        <v/>
      </c>
      <c r="BY24" s="2">
        <f t="shared" si="50"/>
        <v>30</v>
      </c>
      <c r="BZ24" s="2" t="str">
        <f t="shared" si="51"/>
        <v/>
      </c>
      <c r="CB24" s="2" t="str">
        <f t="shared" si="52"/>
        <v/>
      </c>
      <c r="CC24" s="2" t="str">
        <f t="shared" si="53"/>
        <v/>
      </c>
      <c r="CD24" s="2" t="str">
        <f t="shared" si="54"/>
        <v/>
      </c>
      <c r="CE24" s="2">
        <f t="shared" si="55"/>
        <v>30</v>
      </c>
      <c r="CG24" s="2" t="str">
        <f t="shared" si="56"/>
        <v/>
      </c>
      <c r="CH24" s="2">
        <f t="shared" si="57"/>
        <v>30</v>
      </c>
      <c r="CI24" s="2" t="str">
        <f t="shared" si="58"/>
        <v/>
      </c>
      <c r="CJ24" s="2" t="str">
        <f t="shared" si="59"/>
        <v/>
      </c>
    </row>
    <row r="25" spans="1:88">
      <c r="A25" s="1">
        <v>24</v>
      </c>
      <c r="B25" s="2" t="str">
        <f>CHOOSE(DOE!$B26,'Plan d''expérimentations'!$H27,"")</f>
        <v/>
      </c>
      <c r="C25" s="2">
        <f>CHOOSE(DOE!$B26,"",'Plan d''expérimentations'!$H27)</f>
        <v>12</v>
      </c>
      <c r="D25" s="2">
        <f>CHOOSE(DOE!$C26,'Plan d''expérimentations'!$H27,"")</f>
        <v>12</v>
      </c>
      <c r="E25" s="2" t="str">
        <f>CHOOSE(DOE!$C26,"",'Plan d''expérimentations'!$H27)</f>
        <v/>
      </c>
      <c r="F25" s="2" t="str">
        <f>CHOOSE(DOE!$D26,'Plan d''expérimentations'!$H27,"")</f>
        <v/>
      </c>
      <c r="G25" s="2">
        <f>CHOOSE(DOE!$D26,"",'Plan d''expérimentations'!$H27)</f>
        <v>12</v>
      </c>
      <c r="H25" s="2" t="str">
        <f>CHOOSE(DOE!$E26,'Plan d''expérimentations'!$H27,"")</f>
        <v/>
      </c>
      <c r="I25" s="2">
        <f>CHOOSE(DOE!$E26,"",'Plan d''expérimentations'!$H27)</f>
        <v>12</v>
      </c>
      <c r="J25" s="2" t="str">
        <f>CHOOSE(DOE!$F26,'Plan d''expérimentations'!$H27,"")</f>
        <v/>
      </c>
      <c r="K25" s="2">
        <f>CHOOSE(DOE!$F26,"",'Plan d''expérimentations'!$H27)</f>
        <v>12</v>
      </c>
      <c r="L25" s="2">
        <f>CHOOSE(DOE!$G26,'Plan d''expérimentations'!$H27,"")</f>
        <v>12</v>
      </c>
      <c r="M25" s="2" t="str">
        <f>CHOOSE(DOE!$G26,"",'Plan d''expérimentations'!$H27)</f>
        <v/>
      </c>
      <c r="O25" s="2" t="str">
        <f t="shared" si="0"/>
        <v/>
      </c>
      <c r="P25" s="2" t="str">
        <f t="shared" si="1"/>
        <v/>
      </c>
      <c r="Q25" s="2">
        <f t="shared" si="2"/>
        <v>12</v>
      </c>
      <c r="R25" s="2" t="str">
        <f t="shared" si="3"/>
        <v/>
      </c>
      <c r="T25" s="2" t="str">
        <f t="shared" si="4"/>
        <v/>
      </c>
      <c r="U25" s="2" t="str">
        <f t="shared" si="5"/>
        <v/>
      </c>
      <c r="V25" s="2" t="str">
        <f t="shared" si="6"/>
        <v/>
      </c>
      <c r="W25" s="2">
        <f t="shared" si="7"/>
        <v>12</v>
      </c>
      <c r="Y25" s="2" t="str">
        <f t="shared" si="8"/>
        <v/>
      </c>
      <c r="Z25" s="2" t="str">
        <f t="shared" si="9"/>
        <v/>
      </c>
      <c r="AA25" s="2" t="str">
        <f t="shared" si="10"/>
        <v/>
      </c>
      <c r="AB25" s="2">
        <f t="shared" si="11"/>
        <v>12</v>
      </c>
      <c r="AD25" s="2" t="str">
        <f t="shared" si="12"/>
        <v/>
      </c>
      <c r="AE25" s="2" t="str">
        <f t="shared" si="13"/>
        <v/>
      </c>
      <c r="AF25" s="2" t="str">
        <f t="shared" si="14"/>
        <v/>
      </c>
      <c r="AG25" s="2">
        <f t="shared" si="15"/>
        <v>12</v>
      </c>
      <c r="AI25" s="2" t="str">
        <f t="shared" si="16"/>
        <v/>
      </c>
      <c r="AJ25" s="2" t="str">
        <f t="shared" si="17"/>
        <v/>
      </c>
      <c r="AK25" s="2">
        <f t="shared" si="18"/>
        <v>12</v>
      </c>
      <c r="AL25" s="2" t="str">
        <f t="shared" si="19"/>
        <v/>
      </c>
      <c r="AN25" s="2" t="str">
        <f t="shared" si="20"/>
        <v/>
      </c>
      <c r="AO25" s="2">
        <f t="shared" si="21"/>
        <v>12</v>
      </c>
      <c r="AP25" s="2" t="str">
        <f t="shared" si="22"/>
        <v/>
      </c>
      <c r="AQ25" s="2" t="str">
        <f t="shared" si="23"/>
        <v/>
      </c>
      <c r="AS25" s="2" t="str">
        <f t="shared" si="24"/>
        <v/>
      </c>
      <c r="AT25" s="2">
        <f t="shared" si="25"/>
        <v>12</v>
      </c>
      <c r="AU25" s="2" t="str">
        <f t="shared" si="26"/>
        <v/>
      </c>
      <c r="AV25" s="2" t="str">
        <f t="shared" si="27"/>
        <v/>
      </c>
      <c r="AX25" s="2" t="str">
        <f t="shared" si="28"/>
        <v/>
      </c>
      <c r="AY25" s="2">
        <f t="shared" si="29"/>
        <v>12</v>
      </c>
      <c r="AZ25" s="2" t="str">
        <f t="shared" si="30"/>
        <v/>
      </c>
      <c r="BA25" s="2" t="str">
        <f t="shared" si="31"/>
        <v/>
      </c>
      <c r="BC25" s="2">
        <f t="shared" si="32"/>
        <v>12</v>
      </c>
      <c r="BD25" s="2" t="str">
        <f t="shared" si="33"/>
        <v/>
      </c>
      <c r="BE25" s="2" t="str">
        <f t="shared" si="34"/>
        <v/>
      </c>
      <c r="BF25" s="2" t="str">
        <f t="shared" si="35"/>
        <v/>
      </c>
      <c r="BH25" s="2" t="str">
        <f t="shared" si="36"/>
        <v/>
      </c>
      <c r="BI25" s="2" t="str">
        <f t="shared" si="37"/>
        <v/>
      </c>
      <c r="BJ25" s="2" t="str">
        <f t="shared" si="38"/>
        <v/>
      </c>
      <c r="BK25" s="2">
        <f t="shared" si="39"/>
        <v>12</v>
      </c>
      <c r="BM25" s="2" t="str">
        <f t="shared" si="40"/>
        <v/>
      </c>
      <c r="BN25" s="2" t="str">
        <f t="shared" si="41"/>
        <v/>
      </c>
      <c r="BO25" s="2" t="str">
        <f t="shared" si="42"/>
        <v/>
      </c>
      <c r="BP25" s="2">
        <f t="shared" si="43"/>
        <v>12</v>
      </c>
      <c r="BR25" s="2" t="str">
        <f t="shared" si="44"/>
        <v/>
      </c>
      <c r="BS25" s="2" t="str">
        <f t="shared" si="45"/>
        <v/>
      </c>
      <c r="BT25" s="2">
        <f t="shared" si="46"/>
        <v>12</v>
      </c>
      <c r="BU25" s="2" t="str">
        <f t="shared" si="47"/>
        <v/>
      </c>
      <c r="BW25" s="2" t="str">
        <f t="shared" si="48"/>
        <v/>
      </c>
      <c r="BX25" s="2" t="str">
        <f t="shared" si="49"/>
        <v/>
      </c>
      <c r="BY25" s="2" t="str">
        <f t="shared" si="50"/>
        <v/>
      </c>
      <c r="BZ25" s="2">
        <f t="shared" si="51"/>
        <v>12</v>
      </c>
      <c r="CB25" s="2" t="str">
        <f t="shared" si="52"/>
        <v/>
      </c>
      <c r="CC25" s="2" t="str">
        <f t="shared" si="53"/>
        <v/>
      </c>
      <c r="CD25" s="2">
        <f t="shared" si="54"/>
        <v>12</v>
      </c>
      <c r="CE25" s="2" t="str">
        <f t="shared" si="55"/>
        <v/>
      </c>
      <c r="CG25" s="2" t="str">
        <f t="shared" si="56"/>
        <v/>
      </c>
      <c r="CH25" s="2" t="str">
        <f t="shared" si="57"/>
        <v/>
      </c>
      <c r="CI25" s="2">
        <f t="shared" si="58"/>
        <v>12</v>
      </c>
      <c r="CJ25" s="2" t="str">
        <f t="shared" si="59"/>
        <v/>
      </c>
    </row>
    <row r="26" spans="1:88">
      <c r="A26" s="1">
        <v>25</v>
      </c>
      <c r="B26" s="2" t="str">
        <f>CHOOSE(DOE!$B27,'Plan d''expérimentations'!$H28,"")</f>
        <v/>
      </c>
      <c r="C26" s="2">
        <f>CHOOSE(DOE!$B27,"",'Plan d''expérimentations'!$H28)</f>
        <v>24</v>
      </c>
      <c r="D26" s="2" t="str">
        <f>CHOOSE(DOE!$C27,'Plan d''expérimentations'!$H28,"")</f>
        <v/>
      </c>
      <c r="E26" s="2">
        <f>CHOOSE(DOE!$C27,"",'Plan d''expérimentations'!$H28)</f>
        <v>24</v>
      </c>
      <c r="F26" s="2">
        <f>CHOOSE(DOE!$D27,'Plan d''expérimentations'!$H28,"")</f>
        <v>24</v>
      </c>
      <c r="G26" s="2" t="str">
        <f>CHOOSE(DOE!$D27,"",'Plan d''expérimentations'!$H28)</f>
        <v/>
      </c>
      <c r="H26" s="2">
        <f>CHOOSE(DOE!$E27,'Plan d''expérimentations'!$H28,"")</f>
        <v>24</v>
      </c>
      <c r="I26" s="2" t="str">
        <f>CHOOSE(DOE!$E27,"",'Plan d''expérimentations'!$H28)</f>
        <v/>
      </c>
      <c r="J26" s="2">
        <f>CHOOSE(DOE!$F27,'Plan d''expérimentations'!$H28,"")</f>
        <v>24</v>
      </c>
      <c r="K26" s="2" t="str">
        <f>CHOOSE(DOE!$F27,"",'Plan d''expérimentations'!$H28)</f>
        <v/>
      </c>
      <c r="L26" s="2">
        <f>CHOOSE(DOE!$G27,'Plan d''expérimentations'!$H28,"")</f>
        <v>24</v>
      </c>
      <c r="M26" s="2" t="str">
        <f>CHOOSE(DOE!$G27,"",'Plan d''expérimentations'!$H28)</f>
        <v/>
      </c>
      <c r="O26" s="2" t="str">
        <f t="shared" si="0"/>
        <v/>
      </c>
      <c r="P26" s="2" t="str">
        <f t="shared" si="1"/>
        <v/>
      </c>
      <c r="Q26" s="2" t="str">
        <f t="shared" si="2"/>
        <v/>
      </c>
      <c r="R26" s="2">
        <f t="shared" si="3"/>
        <v>24</v>
      </c>
      <c r="T26" s="2" t="str">
        <f t="shared" si="4"/>
        <v/>
      </c>
      <c r="U26" s="2" t="str">
        <f t="shared" si="5"/>
        <v/>
      </c>
      <c r="V26" s="2">
        <f t="shared" si="6"/>
        <v>24</v>
      </c>
      <c r="W26" s="2" t="str">
        <f t="shared" si="7"/>
        <v/>
      </c>
      <c r="Y26" s="2" t="str">
        <f t="shared" si="8"/>
        <v/>
      </c>
      <c r="Z26" s="2" t="str">
        <f t="shared" si="9"/>
        <v/>
      </c>
      <c r="AA26" s="2">
        <f t="shared" si="10"/>
        <v>24</v>
      </c>
      <c r="AB26" s="2" t="str">
        <f t="shared" si="11"/>
        <v/>
      </c>
      <c r="AD26" s="2" t="str">
        <f t="shared" si="12"/>
        <v/>
      </c>
      <c r="AE26" s="2" t="str">
        <f t="shared" si="13"/>
        <v/>
      </c>
      <c r="AF26" s="2">
        <f t="shared" si="14"/>
        <v>24</v>
      </c>
      <c r="AG26" s="2" t="str">
        <f t="shared" si="15"/>
        <v/>
      </c>
      <c r="AI26" s="2" t="str">
        <f t="shared" si="16"/>
        <v/>
      </c>
      <c r="AJ26" s="2" t="str">
        <f t="shared" si="17"/>
        <v/>
      </c>
      <c r="AK26" s="2">
        <f t="shared" si="18"/>
        <v>24</v>
      </c>
      <c r="AL26" s="2" t="str">
        <f t="shared" si="19"/>
        <v/>
      </c>
      <c r="AN26" s="2" t="str">
        <f t="shared" si="20"/>
        <v/>
      </c>
      <c r="AO26" s="2" t="str">
        <f t="shared" si="21"/>
        <v/>
      </c>
      <c r="AP26" s="2">
        <f t="shared" si="22"/>
        <v>24</v>
      </c>
      <c r="AQ26" s="2" t="str">
        <f t="shared" si="23"/>
        <v/>
      </c>
      <c r="AS26" s="2" t="str">
        <f t="shared" si="24"/>
        <v/>
      </c>
      <c r="AT26" s="2" t="str">
        <f t="shared" si="25"/>
        <v/>
      </c>
      <c r="AU26" s="2">
        <f t="shared" si="26"/>
        <v>24</v>
      </c>
      <c r="AV26" s="2" t="str">
        <f t="shared" si="27"/>
        <v/>
      </c>
      <c r="AX26" s="2" t="str">
        <f t="shared" si="28"/>
        <v/>
      </c>
      <c r="AY26" s="2" t="str">
        <f t="shared" si="29"/>
        <v/>
      </c>
      <c r="AZ26" s="2">
        <f t="shared" si="30"/>
        <v>24</v>
      </c>
      <c r="BA26" s="2" t="str">
        <f t="shared" si="31"/>
        <v/>
      </c>
      <c r="BC26" s="2" t="str">
        <f t="shared" si="32"/>
        <v/>
      </c>
      <c r="BD26" s="2" t="str">
        <f t="shared" si="33"/>
        <v/>
      </c>
      <c r="BE26" s="2">
        <f t="shared" si="34"/>
        <v>24</v>
      </c>
      <c r="BF26" s="2" t="str">
        <f t="shared" si="35"/>
        <v/>
      </c>
      <c r="BH26" s="2">
        <f t="shared" si="36"/>
        <v>24</v>
      </c>
      <c r="BI26" s="2" t="str">
        <f t="shared" si="37"/>
        <v/>
      </c>
      <c r="BJ26" s="2" t="str">
        <f t="shared" si="38"/>
        <v/>
      </c>
      <c r="BK26" s="2" t="str">
        <f t="shared" si="39"/>
        <v/>
      </c>
      <c r="BM26" s="2">
        <f t="shared" si="40"/>
        <v>24</v>
      </c>
      <c r="BN26" s="2" t="str">
        <f t="shared" si="41"/>
        <v/>
      </c>
      <c r="BO26" s="2" t="str">
        <f t="shared" si="42"/>
        <v/>
      </c>
      <c r="BP26" s="2" t="str">
        <f t="shared" si="43"/>
        <v/>
      </c>
      <c r="BR26" s="2">
        <f t="shared" si="44"/>
        <v>24</v>
      </c>
      <c r="BS26" s="2" t="str">
        <f t="shared" si="45"/>
        <v/>
      </c>
      <c r="BT26" s="2" t="str">
        <f t="shared" si="46"/>
        <v/>
      </c>
      <c r="BU26" s="2" t="str">
        <f t="shared" si="47"/>
        <v/>
      </c>
      <c r="BW26" s="2">
        <f t="shared" si="48"/>
        <v>24</v>
      </c>
      <c r="BX26" s="2" t="str">
        <f t="shared" si="49"/>
        <v/>
      </c>
      <c r="BY26" s="2" t="str">
        <f t="shared" si="50"/>
        <v/>
      </c>
      <c r="BZ26" s="2" t="str">
        <f t="shared" si="51"/>
        <v/>
      </c>
      <c r="CB26" s="2">
        <f t="shared" si="52"/>
        <v>24</v>
      </c>
      <c r="CC26" s="2" t="str">
        <f t="shared" si="53"/>
        <v/>
      </c>
      <c r="CD26" s="2" t="str">
        <f t="shared" si="54"/>
        <v/>
      </c>
      <c r="CE26" s="2" t="str">
        <f t="shared" si="55"/>
        <v/>
      </c>
      <c r="CG26" s="2">
        <f t="shared" si="56"/>
        <v>24</v>
      </c>
      <c r="CH26" s="2" t="str">
        <f t="shared" si="57"/>
        <v/>
      </c>
      <c r="CI26" s="2" t="str">
        <f t="shared" si="58"/>
        <v/>
      </c>
      <c r="CJ26" s="2" t="str">
        <f t="shared" si="59"/>
        <v/>
      </c>
    </row>
    <row r="27" spans="1:88">
      <c r="A27" s="1">
        <v>26</v>
      </c>
      <c r="B27" s="2" t="str">
        <f>CHOOSE(DOE!$B28,'Plan d''expérimentations'!$H29,"")</f>
        <v/>
      </c>
      <c r="C27" s="2">
        <f>CHOOSE(DOE!$B28,"",'Plan d''expérimentations'!$H29)</f>
        <v>49</v>
      </c>
      <c r="D27" s="2" t="str">
        <f>CHOOSE(DOE!$C28,'Plan d''expérimentations'!$H29,"")</f>
        <v/>
      </c>
      <c r="E27" s="2">
        <f>CHOOSE(DOE!$C28,"",'Plan d''expérimentations'!$H29)</f>
        <v>49</v>
      </c>
      <c r="F27" s="2">
        <f>CHOOSE(DOE!$D28,'Plan d''expérimentations'!$H29,"")</f>
        <v>49</v>
      </c>
      <c r="G27" s="2" t="str">
        <f>CHOOSE(DOE!$D28,"",'Plan d''expérimentations'!$H29)</f>
        <v/>
      </c>
      <c r="H27" s="2">
        <f>CHOOSE(DOE!$E28,'Plan d''expérimentations'!$H29,"")</f>
        <v>49</v>
      </c>
      <c r="I27" s="2" t="str">
        <f>CHOOSE(DOE!$E28,"",'Plan d''expérimentations'!$H29)</f>
        <v/>
      </c>
      <c r="J27" s="2" t="str">
        <f>CHOOSE(DOE!$F28,'Plan d''expérimentations'!$H29,"")</f>
        <v/>
      </c>
      <c r="K27" s="2">
        <f>CHOOSE(DOE!$F28,"",'Plan d''expérimentations'!$H29)</f>
        <v>49</v>
      </c>
      <c r="L27" s="2" t="str">
        <f>CHOOSE(DOE!$G28,'Plan d''expérimentations'!$H29,"")</f>
        <v/>
      </c>
      <c r="M27" s="2">
        <f>CHOOSE(DOE!$G28,"",'Plan d''expérimentations'!$H29)</f>
        <v>49</v>
      </c>
      <c r="O27" s="2" t="str">
        <f t="shared" si="0"/>
        <v/>
      </c>
      <c r="P27" s="2" t="str">
        <f t="shared" si="1"/>
        <v/>
      </c>
      <c r="Q27" s="2" t="str">
        <f t="shared" si="2"/>
        <v/>
      </c>
      <c r="R27" s="2">
        <f t="shared" si="3"/>
        <v>49</v>
      </c>
      <c r="T27" s="2" t="str">
        <f t="shared" si="4"/>
        <v/>
      </c>
      <c r="U27" s="2" t="str">
        <f t="shared" si="5"/>
        <v/>
      </c>
      <c r="V27" s="2">
        <f t="shared" si="6"/>
        <v>49</v>
      </c>
      <c r="W27" s="2" t="str">
        <f t="shared" si="7"/>
        <v/>
      </c>
      <c r="Y27" s="2" t="str">
        <f t="shared" si="8"/>
        <v/>
      </c>
      <c r="Z27" s="2" t="str">
        <f t="shared" si="9"/>
        <v/>
      </c>
      <c r="AA27" s="2">
        <f t="shared" si="10"/>
        <v>49</v>
      </c>
      <c r="AB27" s="2" t="str">
        <f t="shared" si="11"/>
        <v/>
      </c>
      <c r="AD27" s="2" t="str">
        <f t="shared" si="12"/>
        <v/>
      </c>
      <c r="AE27" s="2" t="str">
        <f t="shared" si="13"/>
        <v/>
      </c>
      <c r="AF27" s="2" t="str">
        <f t="shared" si="14"/>
        <v/>
      </c>
      <c r="AG27" s="2">
        <f t="shared" si="15"/>
        <v>49</v>
      </c>
      <c r="AI27" s="2" t="str">
        <f t="shared" si="16"/>
        <v/>
      </c>
      <c r="AJ27" s="2" t="str">
        <f t="shared" si="17"/>
        <v/>
      </c>
      <c r="AK27" s="2" t="str">
        <f t="shared" si="18"/>
        <v/>
      </c>
      <c r="AL27" s="2">
        <f t="shared" si="19"/>
        <v>49</v>
      </c>
      <c r="AN27" s="2" t="str">
        <f t="shared" si="20"/>
        <v/>
      </c>
      <c r="AO27" s="2" t="str">
        <f t="shared" si="21"/>
        <v/>
      </c>
      <c r="AP27" s="2">
        <f t="shared" si="22"/>
        <v>49</v>
      </c>
      <c r="AQ27" s="2" t="str">
        <f t="shared" si="23"/>
        <v/>
      </c>
      <c r="AS27" s="2" t="str">
        <f t="shared" si="24"/>
        <v/>
      </c>
      <c r="AT27" s="2" t="str">
        <f t="shared" si="25"/>
        <v/>
      </c>
      <c r="AU27" s="2">
        <f t="shared" si="26"/>
        <v>49</v>
      </c>
      <c r="AV27" s="2" t="str">
        <f t="shared" si="27"/>
        <v/>
      </c>
      <c r="AX27" s="2" t="str">
        <f t="shared" si="28"/>
        <v/>
      </c>
      <c r="AY27" s="2" t="str">
        <f t="shared" si="29"/>
        <v/>
      </c>
      <c r="AZ27" s="2" t="str">
        <f t="shared" si="30"/>
        <v/>
      </c>
      <c r="BA27" s="2">
        <f t="shared" si="31"/>
        <v>49</v>
      </c>
      <c r="BC27" s="2" t="str">
        <f t="shared" si="32"/>
        <v/>
      </c>
      <c r="BD27" s="2" t="str">
        <f t="shared" si="33"/>
        <v/>
      </c>
      <c r="BE27" s="2" t="str">
        <f t="shared" si="34"/>
        <v/>
      </c>
      <c r="BF27" s="2">
        <f t="shared" si="35"/>
        <v>49</v>
      </c>
      <c r="BH27" s="2">
        <f t="shared" si="36"/>
        <v>49</v>
      </c>
      <c r="BI27" s="2" t="str">
        <f t="shared" si="37"/>
        <v/>
      </c>
      <c r="BJ27" s="2" t="str">
        <f t="shared" si="38"/>
        <v/>
      </c>
      <c r="BK27" s="2" t="str">
        <f t="shared" si="39"/>
        <v/>
      </c>
      <c r="BM27" s="2" t="str">
        <f t="shared" si="40"/>
        <v/>
      </c>
      <c r="BN27" s="2">
        <f t="shared" si="41"/>
        <v>49</v>
      </c>
      <c r="BO27" s="2" t="str">
        <f t="shared" si="42"/>
        <v/>
      </c>
      <c r="BP27" s="2" t="str">
        <f t="shared" si="43"/>
        <v/>
      </c>
      <c r="BR27" s="2" t="str">
        <f t="shared" si="44"/>
        <v/>
      </c>
      <c r="BS27" s="2">
        <f t="shared" si="45"/>
        <v>49</v>
      </c>
      <c r="BT27" s="2" t="str">
        <f t="shared" si="46"/>
        <v/>
      </c>
      <c r="BU27" s="2" t="str">
        <f t="shared" si="47"/>
        <v/>
      </c>
      <c r="BW27" s="2" t="str">
        <f t="shared" si="48"/>
        <v/>
      </c>
      <c r="BX27" s="2">
        <f t="shared" si="49"/>
        <v>49</v>
      </c>
      <c r="BY27" s="2" t="str">
        <f t="shared" si="50"/>
        <v/>
      </c>
      <c r="BZ27" s="2" t="str">
        <f t="shared" si="51"/>
        <v/>
      </c>
      <c r="CB27" s="2" t="str">
        <f t="shared" si="52"/>
        <v/>
      </c>
      <c r="CC27" s="2">
        <f t="shared" si="53"/>
        <v>49</v>
      </c>
      <c r="CD27" s="2" t="str">
        <f t="shared" si="54"/>
        <v/>
      </c>
      <c r="CE27" s="2" t="str">
        <f t="shared" si="55"/>
        <v/>
      </c>
      <c r="CG27" s="2" t="str">
        <f t="shared" si="56"/>
        <v/>
      </c>
      <c r="CH27" s="2" t="str">
        <f t="shared" si="57"/>
        <v/>
      </c>
      <c r="CI27" s="2" t="str">
        <f t="shared" si="58"/>
        <v/>
      </c>
      <c r="CJ27" s="2">
        <f t="shared" si="59"/>
        <v>49</v>
      </c>
    </row>
    <row r="28" spans="1:88">
      <c r="A28" s="1">
        <v>27</v>
      </c>
      <c r="B28" s="2" t="str">
        <f>CHOOSE(DOE!$B29,'Plan d''expérimentations'!$H30,"")</f>
        <v/>
      </c>
      <c r="C28" s="2">
        <f>CHOOSE(DOE!$B29,"",'Plan d''expérimentations'!$H30)</f>
        <v>43</v>
      </c>
      <c r="D28" s="2" t="str">
        <f>CHOOSE(DOE!$C29,'Plan d''expérimentations'!$H30,"")</f>
        <v/>
      </c>
      <c r="E28" s="2">
        <f>CHOOSE(DOE!$C29,"",'Plan d''expérimentations'!$H30)</f>
        <v>43</v>
      </c>
      <c r="F28" s="2">
        <f>CHOOSE(DOE!$D29,'Plan d''expérimentations'!$H30,"")</f>
        <v>43</v>
      </c>
      <c r="G28" s="2" t="str">
        <f>CHOOSE(DOE!$D29,"",'Plan d''expérimentations'!$H30)</f>
        <v/>
      </c>
      <c r="H28" s="2" t="str">
        <f>CHOOSE(DOE!$E29,'Plan d''expérimentations'!$H30,"")</f>
        <v/>
      </c>
      <c r="I28" s="2">
        <f>CHOOSE(DOE!$E29,"",'Plan d''expérimentations'!$H30)</f>
        <v>43</v>
      </c>
      <c r="J28" s="2">
        <f>CHOOSE(DOE!$F29,'Plan d''expérimentations'!$H30,"")</f>
        <v>43</v>
      </c>
      <c r="K28" s="2" t="str">
        <f>CHOOSE(DOE!$F29,"",'Plan d''expérimentations'!$H30)</f>
        <v/>
      </c>
      <c r="L28" s="2" t="str">
        <f>CHOOSE(DOE!$G29,'Plan d''expérimentations'!$H30,"")</f>
        <v/>
      </c>
      <c r="M28" s="2">
        <f>CHOOSE(DOE!$G29,"",'Plan d''expérimentations'!$H30)</f>
        <v>43</v>
      </c>
      <c r="O28" s="2" t="str">
        <f t="shared" si="0"/>
        <v/>
      </c>
      <c r="P28" s="2" t="str">
        <f t="shared" si="1"/>
        <v/>
      </c>
      <c r="Q28" s="2" t="str">
        <f t="shared" si="2"/>
        <v/>
      </c>
      <c r="R28" s="2">
        <f t="shared" si="3"/>
        <v>43</v>
      </c>
      <c r="T28" s="2" t="str">
        <f t="shared" si="4"/>
        <v/>
      </c>
      <c r="U28" s="2" t="str">
        <f t="shared" si="5"/>
        <v/>
      </c>
      <c r="V28" s="2">
        <f t="shared" si="6"/>
        <v>43</v>
      </c>
      <c r="W28" s="2" t="str">
        <f t="shared" si="7"/>
        <v/>
      </c>
      <c r="Y28" s="2" t="str">
        <f t="shared" si="8"/>
        <v/>
      </c>
      <c r="Z28" s="2" t="str">
        <f t="shared" si="9"/>
        <v/>
      </c>
      <c r="AA28" s="2" t="str">
        <f t="shared" si="10"/>
        <v/>
      </c>
      <c r="AB28" s="2">
        <f t="shared" si="11"/>
        <v>43</v>
      </c>
      <c r="AD28" s="2" t="str">
        <f t="shared" si="12"/>
        <v/>
      </c>
      <c r="AE28" s="2" t="str">
        <f t="shared" si="13"/>
        <v/>
      </c>
      <c r="AF28" s="2">
        <f t="shared" si="14"/>
        <v>43</v>
      </c>
      <c r="AG28" s="2" t="str">
        <f t="shared" si="15"/>
        <v/>
      </c>
      <c r="AI28" s="2" t="str">
        <f t="shared" si="16"/>
        <v/>
      </c>
      <c r="AJ28" s="2" t="str">
        <f t="shared" si="17"/>
        <v/>
      </c>
      <c r="AK28" s="2" t="str">
        <f t="shared" si="18"/>
        <v/>
      </c>
      <c r="AL28" s="2">
        <f t="shared" si="19"/>
        <v>43</v>
      </c>
      <c r="AN28" s="2" t="str">
        <f t="shared" si="20"/>
        <v/>
      </c>
      <c r="AO28" s="2" t="str">
        <f t="shared" si="21"/>
        <v/>
      </c>
      <c r="AP28" s="2">
        <f t="shared" si="22"/>
        <v>43</v>
      </c>
      <c r="AQ28" s="2" t="str">
        <f t="shared" si="23"/>
        <v/>
      </c>
      <c r="AS28" s="2" t="str">
        <f t="shared" si="24"/>
        <v/>
      </c>
      <c r="AT28" s="2" t="str">
        <f t="shared" si="25"/>
        <v/>
      </c>
      <c r="AU28" s="2" t="str">
        <f t="shared" si="26"/>
        <v/>
      </c>
      <c r="AV28" s="2">
        <f t="shared" si="27"/>
        <v>43</v>
      </c>
      <c r="AX28" s="2" t="str">
        <f t="shared" si="28"/>
        <v/>
      </c>
      <c r="AY28" s="2" t="str">
        <f t="shared" si="29"/>
        <v/>
      </c>
      <c r="AZ28" s="2">
        <f t="shared" si="30"/>
        <v>43</v>
      </c>
      <c r="BA28" s="2" t="str">
        <f t="shared" si="31"/>
        <v/>
      </c>
      <c r="BC28" s="2" t="str">
        <f t="shared" si="32"/>
        <v/>
      </c>
      <c r="BD28" s="2" t="str">
        <f t="shared" si="33"/>
        <v/>
      </c>
      <c r="BE28" s="2" t="str">
        <f t="shared" si="34"/>
        <v/>
      </c>
      <c r="BF28" s="2">
        <f t="shared" si="35"/>
        <v>43</v>
      </c>
      <c r="BH28" s="2" t="str">
        <f t="shared" si="36"/>
        <v/>
      </c>
      <c r="BI28" s="2">
        <f t="shared" si="37"/>
        <v>43</v>
      </c>
      <c r="BJ28" s="2" t="str">
        <f t="shared" si="38"/>
        <v/>
      </c>
      <c r="BK28" s="2" t="str">
        <f t="shared" si="39"/>
        <v/>
      </c>
      <c r="BM28" s="2">
        <f t="shared" si="40"/>
        <v>43</v>
      </c>
      <c r="BN28" s="2" t="str">
        <f t="shared" si="41"/>
        <v/>
      </c>
      <c r="BO28" s="2" t="str">
        <f t="shared" si="42"/>
        <v/>
      </c>
      <c r="BP28" s="2" t="str">
        <f t="shared" si="43"/>
        <v/>
      </c>
      <c r="BR28" s="2" t="str">
        <f t="shared" si="44"/>
        <v/>
      </c>
      <c r="BS28" s="2">
        <f t="shared" si="45"/>
        <v>43</v>
      </c>
      <c r="BT28" s="2" t="str">
        <f t="shared" si="46"/>
        <v/>
      </c>
      <c r="BU28" s="2" t="str">
        <f t="shared" si="47"/>
        <v/>
      </c>
      <c r="BW28" s="2" t="str">
        <f t="shared" si="48"/>
        <v/>
      </c>
      <c r="BX28" s="2" t="str">
        <f t="shared" si="49"/>
        <v/>
      </c>
      <c r="BY28" s="2">
        <f t="shared" si="50"/>
        <v>43</v>
      </c>
      <c r="BZ28" s="2" t="str">
        <f t="shared" si="51"/>
        <v/>
      </c>
      <c r="CB28" s="2" t="str">
        <f t="shared" si="52"/>
        <v/>
      </c>
      <c r="CC28" s="2" t="str">
        <f t="shared" si="53"/>
        <v/>
      </c>
      <c r="CD28" s="2" t="str">
        <f t="shared" si="54"/>
        <v/>
      </c>
      <c r="CE28" s="2">
        <f t="shared" si="55"/>
        <v>43</v>
      </c>
      <c r="CG28" s="2" t="str">
        <f t="shared" si="56"/>
        <v/>
      </c>
      <c r="CH28" s="2">
        <f t="shared" si="57"/>
        <v>43</v>
      </c>
      <c r="CI28" s="2" t="str">
        <f t="shared" si="58"/>
        <v/>
      </c>
      <c r="CJ28" s="2" t="str">
        <f t="shared" si="59"/>
        <v/>
      </c>
    </row>
    <row r="29" spans="1:88">
      <c r="A29" s="1">
        <v>28</v>
      </c>
      <c r="B29" s="2" t="str">
        <f>CHOOSE(DOE!$B30,'Plan d''expérimentations'!$H31,"")</f>
        <v/>
      </c>
      <c r="C29" s="2">
        <f>CHOOSE(DOE!$B30,"",'Plan d''expérimentations'!$H31)</f>
        <v>25</v>
      </c>
      <c r="D29" s="2" t="str">
        <f>CHOOSE(DOE!$C30,'Plan d''expérimentations'!$H31,"")</f>
        <v/>
      </c>
      <c r="E29" s="2">
        <f>CHOOSE(DOE!$C30,"",'Plan d''expérimentations'!$H31)</f>
        <v>25</v>
      </c>
      <c r="F29" s="2">
        <f>CHOOSE(DOE!$D30,'Plan d''expérimentations'!$H31,"")</f>
        <v>25</v>
      </c>
      <c r="G29" s="2" t="str">
        <f>CHOOSE(DOE!$D30,"",'Plan d''expérimentations'!$H31)</f>
        <v/>
      </c>
      <c r="H29" s="2" t="str">
        <f>CHOOSE(DOE!$E30,'Plan d''expérimentations'!$H31,"")</f>
        <v/>
      </c>
      <c r="I29" s="2">
        <f>CHOOSE(DOE!$E30,"",'Plan d''expérimentations'!$H31)</f>
        <v>25</v>
      </c>
      <c r="J29" s="2" t="str">
        <f>CHOOSE(DOE!$F30,'Plan d''expérimentations'!$H31,"")</f>
        <v/>
      </c>
      <c r="K29" s="2">
        <f>CHOOSE(DOE!$F30,"",'Plan d''expérimentations'!$H31)</f>
        <v>25</v>
      </c>
      <c r="L29" s="2">
        <f>CHOOSE(DOE!$G30,'Plan d''expérimentations'!$H31,"")</f>
        <v>25</v>
      </c>
      <c r="M29" s="2" t="str">
        <f>CHOOSE(DOE!$G30,"",'Plan d''expérimentations'!$H31)</f>
        <v/>
      </c>
      <c r="O29" s="2" t="str">
        <f t="shared" si="0"/>
        <v/>
      </c>
      <c r="P29" s="2" t="str">
        <f t="shared" si="1"/>
        <v/>
      </c>
      <c r="Q29" s="2" t="str">
        <f t="shared" si="2"/>
        <v/>
      </c>
      <c r="R29" s="2">
        <f t="shared" si="3"/>
        <v>25</v>
      </c>
      <c r="T29" s="2" t="str">
        <f t="shared" si="4"/>
        <v/>
      </c>
      <c r="U29" s="2" t="str">
        <f t="shared" si="5"/>
        <v/>
      </c>
      <c r="V29" s="2">
        <f t="shared" si="6"/>
        <v>25</v>
      </c>
      <c r="W29" s="2" t="str">
        <f t="shared" si="7"/>
        <v/>
      </c>
      <c r="Y29" s="2" t="str">
        <f t="shared" si="8"/>
        <v/>
      </c>
      <c r="Z29" s="2" t="str">
        <f t="shared" si="9"/>
        <v/>
      </c>
      <c r="AA29" s="2" t="str">
        <f t="shared" si="10"/>
        <v/>
      </c>
      <c r="AB29" s="2">
        <f t="shared" si="11"/>
        <v>25</v>
      </c>
      <c r="AD29" s="2" t="str">
        <f t="shared" si="12"/>
        <v/>
      </c>
      <c r="AE29" s="2" t="str">
        <f t="shared" si="13"/>
        <v/>
      </c>
      <c r="AF29" s="2" t="str">
        <f t="shared" si="14"/>
        <v/>
      </c>
      <c r="AG29" s="2">
        <f t="shared" si="15"/>
        <v>25</v>
      </c>
      <c r="AI29" s="2" t="str">
        <f t="shared" si="16"/>
        <v/>
      </c>
      <c r="AJ29" s="2" t="str">
        <f t="shared" si="17"/>
        <v/>
      </c>
      <c r="AK29" s="2">
        <f t="shared" si="18"/>
        <v>25</v>
      </c>
      <c r="AL29" s="2" t="str">
        <f t="shared" si="19"/>
        <v/>
      </c>
      <c r="AN29" s="2" t="str">
        <f t="shared" si="20"/>
        <v/>
      </c>
      <c r="AO29" s="2" t="str">
        <f t="shared" si="21"/>
        <v/>
      </c>
      <c r="AP29" s="2">
        <f t="shared" si="22"/>
        <v>25</v>
      </c>
      <c r="AQ29" s="2" t="str">
        <f t="shared" si="23"/>
        <v/>
      </c>
      <c r="AS29" s="2" t="str">
        <f t="shared" si="24"/>
        <v/>
      </c>
      <c r="AT29" s="2" t="str">
        <f t="shared" si="25"/>
        <v/>
      </c>
      <c r="AU29" s="2" t="str">
        <f t="shared" si="26"/>
        <v/>
      </c>
      <c r="AV29" s="2">
        <f t="shared" si="27"/>
        <v>25</v>
      </c>
      <c r="AX29" s="2" t="str">
        <f t="shared" si="28"/>
        <v/>
      </c>
      <c r="AY29" s="2" t="str">
        <f t="shared" si="29"/>
        <v/>
      </c>
      <c r="AZ29" s="2" t="str">
        <f t="shared" si="30"/>
        <v/>
      </c>
      <c r="BA29" s="2">
        <f t="shared" si="31"/>
        <v>25</v>
      </c>
      <c r="BC29" s="2" t="str">
        <f t="shared" si="32"/>
        <v/>
      </c>
      <c r="BD29" s="2" t="str">
        <f t="shared" si="33"/>
        <v/>
      </c>
      <c r="BE29" s="2">
        <f t="shared" si="34"/>
        <v>25</v>
      </c>
      <c r="BF29" s="2" t="str">
        <f t="shared" si="35"/>
        <v/>
      </c>
      <c r="BH29" s="2" t="str">
        <f t="shared" si="36"/>
        <v/>
      </c>
      <c r="BI29" s="2">
        <f t="shared" si="37"/>
        <v>25</v>
      </c>
      <c r="BJ29" s="2" t="str">
        <f t="shared" si="38"/>
        <v/>
      </c>
      <c r="BK29" s="2" t="str">
        <f t="shared" si="39"/>
        <v/>
      </c>
      <c r="BM29" s="2" t="str">
        <f t="shared" si="40"/>
        <v/>
      </c>
      <c r="BN29" s="2">
        <f t="shared" si="41"/>
        <v>25</v>
      </c>
      <c r="BO29" s="2" t="str">
        <f t="shared" si="42"/>
        <v/>
      </c>
      <c r="BP29" s="2" t="str">
        <f t="shared" si="43"/>
        <v/>
      </c>
      <c r="BR29" s="2">
        <f t="shared" si="44"/>
        <v>25</v>
      </c>
      <c r="BS29" s="2" t="str">
        <f t="shared" si="45"/>
        <v/>
      </c>
      <c r="BT29" s="2" t="str">
        <f t="shared" si="46"/>
        <v/>
      </c>
      <c r="BU29" s="2" t="str">
        <f t="shared" si="47"/>
        <v/>
      </c>
      <c r="BW29" s="2" t="str">
        <f t="shared" si="48"/>
        <v/>
      </c>
      <c r="BX29" s="2" t="str">
        <f t="shared" si="49"/>
        <v/>
      </c>
      <c r="BY29" s="2" t="str">
        <f t="shared" si="50"/>
        <v/>
      </c>
      <c r="BZ29" s="2">
        <f t="shared" si="51"/>
        <v>25</v>
      </c>
      <c r="CB29" s="2" t="str">
        <f t="shared" si="52"/>
        <v/>
      </c>
      <c r="CC29" s="2" t="str">
        <f t="shared" si="53"/>
        <v/>
      </c>
      <c r="CD29" s="2">
        <f t="shared" si="54"/>
        <v>25</v>
      </c>
      <c r="CE29" s="2" t="str">
        <f t="shared" si="55"/>
        <v/>
      </c>
      <c r="CG29" s="2" t="str">
        <f t="shared" si="56"/>
        <v/>
      </c>
      <c r="CH29" s="2" t="str">
        <f t="shared" si="57"/>
        <v/>
      </c>
      <c r="CI29" s="2">
        <f t="shared" si="58"/>
        <v>25</v>
      </c>
      <c r="CJ29" s="2" t="str">
        <f t="shared" si="59"/>
        <v/>
      </c>
    </row>
    <row r="30" spans="1:88">
      <c r="A30" s="1">
        <v>29</v>
      </c>
      <c r="B30" s="2" t="str">
        <f>CHOOSE(DOE!$B31,'Plan d''expérimentations'!$H32,"")</f>
        <v/>
      </c>
      <c r="C30" s="2">
        <f>CHOOSE(DOE!$B31,"",'Plan d''expérimentations'!$H32)</f>
        <v>48</v>
      </c>
      <c r="D30" s="2" t="str">
        <f>CHOOSE(DOE!$C31,'Plan d''expérimentations'!$H32,"")</f>
        <v/>
      </c>
      <c r="E30" s="2">
        <f>CHOOSE(DOE!$C31,"",'Plan d''expérimentations'!$H32)</f>
        <v>48</v>
      </c>
      <c r="F30" s="2" t="str">
        <f>CHOOSE(DOE!$D31,'Plan d''expérimentations'!$H32,"")</f>
        <v/>
      </c>
      <c r="G30" s="2">
        <f>CHOOSE(DOE!$D31,"",'Plan d''expérimentations'!$H32)</f>
        <v>48</v>
      </c>
      <c r="H30" s="2">
        <f>CHOOSE(DOE!$E31,'Plan d''expérimentations'!$H32,"")</f>
        <v>48</v>
      </c>
      <c r="I30" s="2" t="str">
        <f>CHOOSE(DOE!$E31,"",'Plan d''expérimentations'!$H32)</f>
        <v/>
      </c>
      <c r="J30" s="2">
        <f>CHOOSE(DOE!$F31,'Plan d''expérimentations'!$H32,"")</f>
        <v>48</v>
      </c>
      <c r="K30" s="2" t="str">
        <f>CHOOSE(DOE!$F31,"",'Plan d''expérimentations'!$H32)</f>
        <v/>
      </c>
      <c r="L30" s="2" t="str">
        <f>CHOOSE(DOE!$G31,'Plan d''expérimentations'!$H32,"")</f>
        <v/>
      </c>
      <c r="M30" s="2">
        <f>CHOOSE(DOE!$G31,"",'Plan d''expérimentations'!$H32)</f>
        <v>48</v>
      </c>
      <c r="O30" s="2" t="str">
        <f t="shared" si="0"/>
        <v/>
      </c>
      <c r="P30" s="2" t="str">
        <f t="shared" si="1"/>
        <v/>
      </c>
      <c r="Q30" s="2" t="str">
        <f t="shared" si="2"/>
        <v/>
      </c>
      <c r="R30" s="2">
        <f t="shared" si="3"/>
        <v>48</v>
      </c>
      <c r="T30" s="2" t="str">
        <f t="shared" si="4"/>
        <v/>
      </c>
      <c r="U30" s="2" t="str">
        <f t="shared" si="5"/>
        <v/>
      </c>
      <c r="V30" s="2" t="str">
        <f t="shared" si="6"/>
        <v/>
      </c>
      <c r="W30" s="2">
        <f t="shared" si="7"/>
        <v>48</v>
      </c>
      <c r="Y30" s="2" t="str">
        <f t="shared" si="8"/>
        <v/>
      </c>
      <c r="Z30" s="2" t="str">
        <f t="shared" si="9"/>
        <v/>
      </c>
      <c r="AA30" s="2">
        <f t="shared" si="10"/>
        <v>48</v>
      </c>
      <c r="AB30" s="2" t="str">
        <f t="shared" si="11"/>
        <v/>
      </c>
      <c r="AD30" s="2" t="str">
        <f t="shared" si="12"/>
        <v/>
      </c>
      <c r="AE30" s="2" t="str">
        <f t="shared" si="13"/>
        <v/>
      </c>
      <c r="AF30" s="2">
        <f t="shared" si="14"/>
        <v>48</v>
      </c>
      <c r="AG30" s="2" t="str">
        <f t="shared" si="15"/>
        <v/>
      </c>
      <c r="AI30" s="2" t="str">
        <f t="shared" si="16"/>
        <v/>
      </c>
      <c r="AJ30" s="2" t="str">
        <f t="shared" si="17"/>
        <v/>
      </c>
      <c r="AK30" s="2" t="str">
        <f t="shared" si="18"/>
        <v/>
      </c>
      <c r="AL30" s="2">
        <f t="shared" si="19"/>
        <v>48</v>
      </c>
      <c r="AN30" s="2" t="str">
        <f t="shared" si="20"/>
        <v/>
      </c>
      <c r="AO30" s="2" t="str">
        <f t="shared" si="21"/>
        <v/>
      </c>
      <c r="AP30" s="2" t="str">
        <f t="shared" si="22"/>
        <v/>
      </c>
      <c r="AQ30" s="2">
        <f t="shared" si="23"/>
        <v>48</v>
      </c>
      <c r="AS30" s="2" t="str">
        <f t="shared" si="24"/>
        <v/>
      </c>
      <c r="AT30" s="2" t="str">
        <f t="shared" si="25"/>
        <v/>
      </c>
      <c r="AU30" s="2">
        <f t="shared" si="26"/>
        <v>48</v>
      </c>
      <c r="AV30" s="2" t="str">
        <f t="shared" si="27"/>
        <v/>
      </c>
      <c r="AX30" s="2" t="str">
        <f t="shared" si="28"/>
        <v/>
      </c>
      <c r="AY30" s="2" t="str">
        <f t="shared" si="29"/>
        <v/>
      </c>
      <c r="AZ30" s="2">
        <f t="shared" si="30"/>
        <v>48</v>
      </c>
      <c r="BA30" s="2" t="str">
        <f t="shared" si="31"/>
        <v/>
      </c>
      <c r="BC30" s="2" t="str">
        <f t="shared" si="32"/>
        <v/>
      </c>
      <c r="BD30" s="2" t="str">
        <f t="shared" si="33"/>
        <v/>
      </c>
      <c r="BE30" s="2" t="str">
        <f t="shared" si="34"/>
        <v/>
      </c>
      <c r="BF30" s="2">
        <f t="shared" si="35"/>
        <v>48</v>
      </c>
      <c r="BH30" s="2" t="str">
        <f t="shared" si="36"/>
        <v/>
      </c>
      <c r="BI30" s="2" t="str">
        <f t="shared" si="37"/>
        <v/>
      </c>
      <c r="BJ30" s="2">
        <f t="shared" si="38"/>
        <v>48</v>
      </c>
      <c r="BK30" s="2" t="str">
        <f t="shared" si="39"/>
        <v/>
      </c>
      <c r="BM30" s="2" t="str">
        <f t="shared" si="40"/>
        <v/>
      </c>
      <c r="BN30" s="2" t="str">
        <f t="shared" si="41"/>
        <v/>
      </c>
      <c r="BO30" s="2">
        <f t="shared" si="42"/>
        <v>48</v>
      </c>
      <c r="BP30" s="2" t="str">
        <f t="shared" si="43"/>
        <v/>
      </c>
      <c r="BR30" s="2" t="str">
        <f t="shared" si="44"/>
        <v/>
      </c>
      <c r="BS30" s="2" t="str">
        <f t="shared" si="45"/>
        <v/>
      </c>
      <c r="BT30" s="2" t="str">
        <f t="shared" si="46"/>
        <v/>
      </c>
      <c r="BU30" s="2">
        <f t="shared" si="47"/>
        <v>48</v>
      </c>
      <c r="BW30" s="2">
        <f t="shared" si="48"/>
        <v>48</v>
      </c>
      <c r="BX30" s="2" t="str">
        <f t="shared" si="49"/>
        <v/>
      </c>
      <c r="BY30" s="2" t="str">
        <f t="shared" si="50"/>
        <v/>
      </c>
      <c r="BZ30" s="2" t="str">
        <f t="shared" si="51"/>
        <v/>
      </c>
      <c r="CB30" s="2" t="str">
        <f t="shared" si="52"/>
        <v/>
      </c>
      <c r="CC30" s="2">
        <f t="shared" si="53"/>
        <v>48</v>
      </c>
      <c r="CD30" s="2" t="str">
        <f t="shared" si="54"/>
        <v/>
      </c>
      <c r="CE30" s="2" t="str">
        <f t="shared" si="55"/>
        <v/>
      </c>
      <c r="CG30" s="2" t="str">
        <f t="shared" si="56"/>
        <v/>
      </c>
      <c r="CH30" s="2">
        <f t="shared" si="57"/>
        <v>48</v>
      </c>
      <c r="CI30" s="2" t="str">
        <f t="shared" si="58"/>
        <v/>
      </c>
      <c r="CJ30" s="2" t="str">
        <f t="shared" si="59"/>
        <v/>
      </c>
    </row>
    <row r="31" spans="1:88">
      <c r="A31" s="1">
        <v>30</v>
      </c>
      <c r="B31" s="2" t="str">
        <f>CHOOSE(DOE!$B32,'Plan d''expérimentations'!$H33,"")</f>
        <v/>
      </c>
      <c r="C31" s="2">
        <f>CHOOSE(DOE!$B32,"",'Plan d''expérimentations'!$H33)</f>
        <v>17</v>
      </c>
      <c r="D31" s="2" t="str">
        <f>CHOOSE(DOE!$C32,'Plan d''expérimentations'!$H33,"")</f>
        <v/>
      </c>
      <c r="E31" s="2">
        <f>CHOOSE(DOE!$C32,"",'Plan d''expérimentations'!$H33)</f>
        <v>17</v>
      </c>
      <c r="F31" s="2" t="str">
        <f>CHOOSE(DOE!$D32,'Plan d''expérimentations'!$H33,"")</f>
        <v/>
      </c>
      <c r="G31" s="2">
        <f>CHOOSE(DOE!$D32,"",'Plan d''expérimentations'!$H33)</f>
        <v>17</v>
      </c>
      <c r="H31" s="2">
        <f>CHOOSE(DOE!$E32,'Plan d''expérimentations'!$H33,"")</f>
        <v>17</v>
      </c>
      <c r="I31" s="2" t="str">
        <f>CHOOSE(DOE!$E32,"",'Plan d''expérimentations'!$H33)</f>
        <v/>
      </c>
      <c r="J31" s="2" t="str">
        <f>CHOOSE(DOE!$F32,'Plan d''expérimentations'!$H33,"")</f>
        <v/>
      </c>
      <c r="K31" s="2">
        <f>CHOOSE(DOE!$F32,"",'Plan d''expérimentations'!$H33)</f>
        <v>17</v>
      </c>
      <c r="L31" s="2">
        <f>CHOOSE(DOE!$G32,'Plan d''expérimentations'!$H33,"")</f>
        <v>17</v>
      </c>
      <c r="M31" s="2" t="str">
        <f>CHOOSE(DOE!$G32,"",'Plan d''expérimentations'!$H33)</f>
        <v/>
      </c>
      <c r="O31" s="2" t="str">
        <f t="shared" si="0"/>
        <v/>
      </c>
      <c r="P31" s="2" t="str">
        <f t="shared" si="1"/>
        <v/>
      </c>
      <c r="Q31" s="2" t="str">
        <f t="shared" si="2"/>
        <v/>
      </c>
      <c r="R31" s="2">
        <f t="shared" si="3"/>
        <v>17</v>
      </c>
      <c r="T31" s="2" t="str">
        <f t="shared" si="4"/>
        <v/>
      </c>
      <c r="U31" s="2" t="str">
        <f t="shared" si="5"/>
        <v/>
      </c>
      <c r="V31" s="2" t="str">
        <f t="shared" si="6"/>
        <v/>
      </c>
      <c r="W31" s="2">
        <f t="shared" si="7"/>
        <v>17</v>
      </c>
      <c r="Y31" s="2" t="str">
        <f t="shared" si="8"/>
        <v/>
      </c>
      <c r="Z31" s="2" t="str">
        <f t="shared" si="9"/>
        <v/>
      </c>
      <c r="AA31" s="2">
        <f t="shared" si="10"/>
        <v>17</v>
      </c>
      <c r="AB31" s="2" t="str">
        <f t="shared" si="11"/>
        <v/>
      </c>
      <c r="AD31" s="2" t="str">
        <f t="shared" si="12"/>
        <v/>
      </c>
      <c r="AE31" s="2" t="str">
        <f t="shared" si="13"/>
        <v/>
      </c>
      <c r="AF31" s="2" t="str">
        <f t="shared" si="14"/>
        <v/>
      </c>
      <c r="AG31" s="2">
        <f t="shared" si="15"/>
        <v>17</v>
      </c>
      <c r="AI31" s="2" t="str">
        <f t="shared" si="16"/>
        <v/>
      </c>
      <c r="AJ31" s="2" t="str">
        <f t="shared" si="17"/>
        <v/>
      </c>
      <c r="AK31" s="2">
        <f t="shared" si="18"/>
        <v>17</v>
      </c>
      <c r="AL31" s="2" t="str">
        <f t="shared" si="19"/>
        <v/>
      </c>
      <c r="AN31" s="2" t="str">
        <f t="shared" si="20"/>
        <v/>
      </c>
      <c r="AO31" s="2" t="str">
        <f t="shared" si="21"/>
        <v/>
      </c>
      <c r="AP31" s="2" t="str">
        <f t="shared" si="22"/>
        <v/>
      </c>
      <c r="AQ31" s="2">
        <f t="shared" si="23"/>
        <v>17</v>
      </c>
      <c r="AS31" s="2" t="str">
        <f t="shared" si="24"/>
        <v/>
      </c>
      <c r="AT31" s="2" t="str">
        <f t="shared" si="25"/>
        <v/>
      </c>
      <c r="AU31" s="2">
        <f t="shared" si="26"/>
        <v>17</v>
      </c>
      <c r="AV31" s="2" t="str">
        <f t="shared" si="27"/>
        <v/>
      </c>
      <c r="AX31" s="2" t="str">
        <f t="shared" si="28"/>
        <v/>
      </c>
      <c r="AY31" s="2" t="str">
        <f t="shared" si="29"/>
        <v/>
      </c>
      <c r="AZ31" s="2" t="str">
        <f t="shared" si="30"/>
        <v/>
      </c>
      <c r="BA31" s="2">
        <f t="shared" si="31"/>
        <v>17</v>
      </c>
      <c r="BC31" s="2" t="str">
        <f t="shared" si="32"/>
        <v/>
      </c>
      <c r="BD31" s="2" t="str">
        <f t="shared" si="33"/>
        <v/>
      </c>
      <c r="BE31" s="2">
        <f t="shared" si="34"/>
        <v>17</v>
      </c>
      <c r="BF31" s="2" t="str">
        <f t="shared" si="35"/>
        <v/>
      </c>
      <c r="BH31" s="2" t="str">
        <f t="shared" si="36"/>
        <v/>
      </c>
      <c r="BI31" s="2" t="str">
        <f t="shared" si="37"/>
        <v/>
      </c>
      <c r="BJ31" s="2">
        <f t="shared" si="38"/>
        <v>17</v>
      </c>
      <c r="BK31" s="2" t="str">
        <f t="shared" si="39"/>
        <v/>
      </c>
      <c r="BM31" s="2" t="str">
        <f t="shared" si="40"/>
        <v/>
      </c>
      <c r="BN31" s="2" t="str">
        <f t="shared" si="41"/>
        <v/>
      </c>
      <c r="BO31" s="2" t="str">
        <f t="shared" si="42"/>
        <v/>
      </c>
      <c r="BP31" s="2">
        <f t="shared" si="43"/>
        <v>17</v>
      </c>
      <c r="BR31" s="2" t="str">
        <f t="shared" si="44"/>
        <v/>
      </c>
      <c r="BS31" s="2" t="str">
        <f t="shared" si="45"/>
        <v/>
      </c>
      <c r="BT31" s="2">
        <f t="shared" si="46"/>
        <v>17</v>
      </c>
      <c r="BU31" s="2" t="str">
        <f t="shared" si="47"/>
        <v/>
      </c>
      <c r="BW31" s="2" t="str">
        <f t="shared" si="48"/>
        <v/>
      </c>
      <c r="BX31" s="2">
        <f t="shared" si="49"/>
        <v>17</v>
      </c>
      <c r="BY31" s="2" t="str">
        <f t="shared" si="50"/>
        <v/>
      </c>
      <c r="BZ31" s="2" t="str">
        <f t="shared" si="51"/>
        <v/>
      </c>
      <c r="CB31" s="2">
        <f t="shared" si="52"/>
        <v>17</v>
      </c>
      <c r="CC31" s="2" t="str">
        <f t="shared" si="53"/>
        <v/>
      </c>
      <c r="CD31" s="2" t="str">
        <f t="shared" si="54"/>
        <v/>
      </c>
      <c r="CE31" s="2" t="str">
        <f t="shared" si="55"/>
        <v/>
      </c>
      <c r="CG31" s="2" t="str">
        <f t="shared" si="56"/>
        <v/>
      </c>
      <c r="CH31" s="2" t="str">
        <f t="shared" si="57"/>
        <v/>
      </c>
      <c r="CI31" s="2">
        <f t="shared" si="58"/>
        <v>17</v>
      </c>
      <c r="CJ31" s="2" t="str">
        <f t="shared" si="59"/>
        <v/>
      </c>
    </row>
    <row r="32" spans="1:88">
      <c r="A32" s="1">
        <v>31</v>
      </c>
      <c r="B32" s="2" t="str">
        <f>CHOOSE(DOE!$B33,'Plan d''expérimentations'!$H34,"")</f>
        <v/>
      </c>
      <c r="C32" s="2">
        <f>CHOOSE(DOE!$B33,"",'Plan d''expérimentations'!$H34)</f>
        <v>24</v>
      </c>
      <c r="D32" s="2" t="str">
        <f>CHOOSE(DOE!$C33,'Plan d''expérimentations'!$H34,"")</f>
        <v/>
      </c>
      <c r="E32" s="2">
        <f>CHOOSE(DOE!$C33,"",'Plan d''expérimentations'!$H34)</f>
        <v>24</v>
      </c>
      <c r="F32" s="2" t="str">
        <f>CHOOSE(DOE!$D33,'Plan d''expérimentations'!$H34,"")</f>
        <v/>
      </c>
      <c r="G32" s="2">
        <f>CHOOSE(DOE!$D33,"",'Plan d''expérimentations'!$H34)</f>
        <v>24</v>
      </c>
      <c r="H32" s="2" t="str">
        <f>CHOOSE(DOE!$E33,'Plan d''expérimentations'!$H34,"")</f>
        <v/>
      </c>
      <c r="I32" s="2">
        <f>CHOOSE(DOE!$E33,"",'Plan d''expérimentations'!$H34)</f>
        <v>24</v>
      </c>
      <c r="J32" s="2">
        <f>CHOOSE(DOE!$F33,'Plan d''expérimentations'!$H34,"")</f>
        <v>24</v>
      </c>
      <c r="K32" s="2" t="str">
        <f>CHOOSE(DOE!$F33,"",'Plan d''expérimentations'!$H34)</f>
        <v/>
      </c>
      <c r="L32" s="2">
        <f>CHOOSE(DOE!$G33,'Plan d''expérimentations'!$H34,"")</f>
        <v>24</v>
      </c>
      <c r="M32" s="2" t="str">
        <f>CHOOSE(DOE!$G33,"",'Plan d''expérimentations'!$H34)</f>
        <v/>
      </c>
      <c r="O32" s="2" t="str">
        <f t="shared" si="0"/>
        <v/>
      </c>
      <c r="P32" s="2" t="str">
        <f t="shared" si="1"/>
        <v/>
      </c>
      <c r="Q32" s="2" t="str">
        <f t="shared" si="2"/>
        <v/>
      </c>
      <c r="R32" s="2">
        <f t="shared" si="3"/>
        <v>24</v>
      </c>
      <c r="T32" s="2" t="str">
        <f t="shared" si="4"/>
        <v/>
      </c>
      <c r="U32" s="2" t="str">
        <f t="shared" si="5"/>
        <v/>
      </c>
      <c r="V32" s="2" t="str">
        <f t="shared" si="6"/>
        <v/>
      </c>
      <c r="W32" s="2">
        <f t="shared" si="7"/>
        <v>24</v>
      </c>
      <c r="Y32" s="2" t="str">
        <f t="shared" si="8"/>
        <v/>
      </c>
      <c r="Z32" s="2" t="str">
        <f t="shared" si="9"/>
        <v/>
      </c>
      <c r="AA32" s="2" t="str">
        <f t="shared" si="10"/>
        <v/>
      </c>
      <c r="AB32" s="2">
        <f t="shared" si="11"/>
        <v>24</v>
      </c>
      <c r="AD32" s="2" t="str">
        <f t="shared" si="12"/>
        <v/>
      </c>
      <c r="AE32" s="2" t="str">
        <f t="shared" si="13"/>
        <v/>
      </c>
      <c r="AF32" s="2">
        <f t="shared" si="14"/>
        <v>24</v>
      </c>
      <c r="AG32" s="2" t="str">
        <f t="shared" si="15"/>
        <v/>
      </c>
      <c r="AI32" s="2" t="str">
        <f t="shared" si="16"/>
        <v/>
      </c>
      <c r="AJ32" s="2" t="str">
        <f t="shared" si="17"/>
        <v/>
      </c>
      <c r="AK32" s="2">
        <f t="shared" si="18"/>
        <v>24</v>
      </c>
      <c r="AL32" s="2" t="str">
        <f t="shared" si="19"/>
        <v/>
      </c>
      <c r="AN32" s="2" t="str">
        <f t="shared" si="20"/>
        <v/>
      </c>
      <c r="AO32" s="2" t="str">
        <f t="shared" si="21"/>
        <v/>
      </c>
      <c r="AP32" s="2" t="str">
        <f t="shared" si="22"/>
        <v/>
      </c>
      <c r="AQ32" s="2">
        <f t="shared" si="23"/>
        <v>24</v>
      </c>
      <c r="AS32" s="2" t="str">
        <f t="shared" si="24"/>
        <v/>
      </c>
      <c r="AT32" s="2" t="str">
        <f t="shared" si="25"/>
        <v/>
      </c>
      <c r="AU32" s="2" t="str">
        <f t="shared" si="26"/>
        <v/>
      </c>
      <c r="AV32" s="2">
        <f t="shared" si="27"/>
        <v>24</v>
      </c>
      <c r="AX32" s="2" t="str">
        <f t="shared" si="28"/>
        <v/>
      </c>
      <c r="AY32" s="2" t="str">
        <f t="shared" si="29"/>
        <v/>
      </c>
      <c r="AZ32" s="2">
        <f t="shared" si="30"/>
        <v>24</v>
      </c>
      <c r="BA32" s="2" t="str">
        <f t="shared" si="31"/>
        <v/>
      </c>
      <c r="BC32" s="2" t="str">
        <f t="shared" si="32"/>
        <v/>
      </c>
      <c r="BD32" s="2" t="str">
        <f t="shared" si="33"/>
        <v/>
      </c>
      <c r="BE32" s="2">
        <f t="shared" si="34"/>
        <v>24</v>
      </c>
      <c r="BF32" s="2" t="str">
        <f t="shared" si="35"/>
        <v/>
      </c>
      <c r="BH32" s="2" t="str">
        <f t="shared" si="36"/>
        <v/>
      </c>
      <c r="BI32" s="2" t="str">
        <f t="shared" si="37"/>
        <v/>
      </c>
      <c r="BJ32" s="2" t="str">
        <f t="shared" si="38"/>
        <v/>
      </c>
      <c r="BK32" s="2">
        <f t="shared" si="39"/>
        <v>24</v>
      </c>
      <c r="BM32" s="2" t="str">
        <f t="shared" si="40"/>
        <v/>
      </c>
      <c r="BN32" s="2" t="str">
        <f t="shared" si="41"/>
        <v/>
      </c>
      <c r="BO32" s="2">
        <f t="shared" si="42"/>
        <v>24</v>
      </c>
      <c r="BP32" s="2" t="str">
        <f t="shared" si="43"/>
        <v/>
      </c>
      <c r="BR32" s="2" t="str">
        <f t="shared" si="44"/>
        <v/>
      </c>
      <c r="BS32" s="2" t="str">
        <f t="shared" si="45"/>
        <v/>
      </c>
      <c r="BT32" s="2">
        <f t="shared" si="46"/>
        <v>24</v>
      </c>
      <c r="BU32" s="2" t="str">
        <f t="shared" si="47"/>
        <v/>
      </c>
      <c r="BW32" s="2" t="str">
        <f t="shared" si="48"/>
        <v/>
      </c>
      <c r="BX32" s="2" t="str">
        <f t="shared" si="49"/>
        <v/>
      </c>
      <c r="BY32" s="2">
        <f t="shared" si="50"/>
        <v>24</v>
      </c>
      <c r="BZ32" s="2" t="str">
        <f t="shared" si="51"/>
        <v/>
      </c>
      <c r="CB32" s="2" t="str">
        <f t="shared" si="52"/>
        <v/>
      </c>
      <c r="CC32" s="2" t="str">
        <f t="shared" si="53"/>
        <v/>
      </c>
      <c r="CD32" s="2">
        <f t="shared" si="54"/>
        <v>24</v>
      </c>
      <c r="CE32" s="2" t="str">
        <f t="shared" si="55"/>
        <v/>
      </c>
      <c r="CG32" s="2">
        <f t="shared" si="56"/>
        <v>24</v>
      </c>
      <c r="CH32" s="2" t="str">
        <f t="shared" si="57"/>
        <v/>
      </c>
      <c r="CI32" s="2" t="str">
        <f t="shared" si="58"/>
        <v/>
      </c>
      <c r="CJ32" s="2" t="str">
        <f t="shared" si="59"/>
        <v/>
      </c>
    </row>
    <row r="33" spans="1:88">
      <c r="A33" s="1">
        <v>32</v>
      </c>
      <c r="B33" s="2" t="str">
        <f>CHOOSE(DOE!$B34,'Plan d''expérimentations'!$H35,"")</f>
        <v/>
      </c>
      <c r="C33" s="2">
        <f>CHOOSE(DOE!$B34,"",'Plan d''expérimentations'!$H35)</f>
        <v>36</v>
      </c>
      <c r="D33" s="2" t="str">
        <f>CHOOSE(DOE!$C34,'Plan d''expérimentations'!$H35,"")</f>
        <v/>
      </c>
      <c r="E33" s="2">
        <f>CHOOSE(DOE!$C34,"",'Plan d''expérimentations'!$H35)</f>
        <v>36</v>
      </c>
      <c r="F33" s="2" t="str">
        <f>CHOOSE(DOE!$D34,'Plan d''expérimentations'!$H35,"")</f>
        <v/>
      </c>
      <c r="G33" s="2">
        <f>CHOOSE(DOE!$D34,"",'Plan d''expérimentations'!$H35)</f>
        <v>36</v>
      </c>
      <c r="H33" s="2" t="str">
        <f>CHOOSE(DOE!$E34,'Plan d''expérimentations'!$H35,"")</f>
        <v/>
      </c>
      <c r="I33" s="2">
        <f>CHOOSE(DOE!$E34,"",'Plan d''expérimentations'!$H35)</f>
        <v>36</v>
      </c>
      <c r="J33" s="2" t="str">
        <f>CHOOSE(DOE!$F34,'Plan d''expérimentations'!$H35,"")</f>
        <v/>
      </c>
      <c r="K33" s="2">
        <f>CHOOSE(DOE!$F34,"",'Plan d''expérimentations'!$H35)</f>
        <v>36</v>
      </c>
      <c r="L33" s="2" t="str">
        <f>CHOOSE(DOE!$G34,'Plan d''expérimentations'!$H35,"")</f>
        <v/>
      </c>
      <c r="M33" s="2">
        <f>CHOOSE(DOE!$G34,"",'Plan d''expérimentations'!$H35)</f>
        <v>36</v>
      </c>
      <c r="O33" s="2" t="str">
        <f t="shared" si="0"/>
        <v/>
      </c>
      <c r="P33" s="2" t="str">
        <f t="shared" si="1"/>
        <v/>
      </c>
      <c r="Q33" s="2" t="str">
        <f t="shared" si="2"/>
        <v/>
      </c>
      <c r="R33" s="2">
        <f t="shared" si="3"/>
        <v>36</v>
      </c>
      <c r="T33" s="2" t="str">
        <f t="shared" si="4"/>
        <v/>
      </c>
      <c r="U33" s="2" t="str">
        <f t="shared" si="5"/>
        <v/>
      </c>
      <c r="V33" s="2" t="str">
        <f t="shared" si="6"/>
        <v/>
      </c>
      <c r="W33" s="2">
        <f t="shared" si="7"/>
        <v>36</v>
      </c>
      <c r="Y33" s="2" t="str">
        <f t="shared" si="8"/>
        <v/>
      </c>
      <c r="Z33" s="2" t="str">
        <f t="shared" si="9"/>
        <v/>
      </c>
      <c r="AA33" s="2" t="str">
        <f t="shared" si="10"/>
        <v/>
      </c>
      <c r="AB33" s="2">
        <f t="shared" si="11"/>
        <v>36</v>
      </c>
      <c r="AD33" s="2" t="str">
        <f t="shared" si="12"/>
        <v/>
      </c>
      <c r="AE33" s="2" t="str">
        <f t="shared" si="13"/>
        <v/>
      </c>
      <c r="AF33" s="2" t="str">
        <f t="shared" si="14"/>
        <v/>
      </c>
      <c r="AG33" s="2">
        <f t="shared" si="15"/>
        <v>36</v>
      </c>
      <c r="AI33" s="2" t="str">
        <f t="shared" si="16"/>
        <v/>
      </c>
      <c r="AJ33" s="2" t="str">
        <f t="shared" si="17"/>
        <v/>
      </c>
      <c r="AK33" s="2" t="str">
        <f t="shared" si="18"/>
        <v/>
      </c>
      <c r="AL33" s="2">
        <f t="shared" si="19"/>
        <v>36</v>
      </c>
      <c r="AN33" s="2" t="str">
        <f t="shared" si="20"/>
        <v/>
      </c>
      <c r="AO33" s="2" t="str">
        <f t="shared" si="21"/>
        <v/>
      </c>
      <c r="AP33" s="2" t="str">
        <f t="shared" si="22"/>
        <v/>
      </c>
      <c r="AQ33" s="2">
        <f t="shared" si="23"/>
        <v>36</v>
      </c>
      <c r="AS33" s="2" t="str">
        <f t="shared" si="24"/>
        <v/>
      </c>
      <c r="AT33" s="2" t="str">
        <f t="shared" si="25"/>
        <v/>
      </c>
      <c r="AU33" s="2" t="str">
        <f t="shared" si="26"/>
        <v/>
      </c>
      <c r="AV33" s="2">
        <f t="shared" si="27"/>
        <v>36</v>
      </c>
      <c r="AX33" s="2" t="str">
        <f t="shared" si="28"/>
        <v/>
      </c>
      <c r="AY33" s="2" t="str">
        <f t="shared" si="29"/>
        <v/>
      </c>
      <c r="AZ33" s="2" t="str">
        <f t="shared" si="30"/>
        <v/>
      </c>
      <c r="BA33" s="2">
        <f t="shared" si="31"/>
        <v>36</v>
      </c>
      <c r="BC33" s="2" t="str">
        <f t="shared" si="32"/>
        <v/>
      </c>
      <c r="BD33" s="2" t="str">
        <f t="shared" si="33"/>
        <v/>
      </c>
      <c r="BE33" s="2" t="str">
        <f t="shared" si="34"/>
        <v/>
      </c>
      <c r="BF33" s="2">
        <f t="shared" si="35"/>
        <v>36</v>
      </c>
      <c r="BH33" s="2" t="str">
        <f t="shared" si="36"/>
        <v/>
      </c>
      <c r="BI33" s="2" t="str">
        <f t="shared" si="37"/>
        <v/>
      </c>
      <c r="BJ33" s="2" t="str">
        <f t="shared" si="38"/>
        <v/>
      </c>
      <c r="BK33" s="2">
        <f t="shared" si="39"/>
        <v>36</v>
      </c>
      <c r="BM33" s="2" t="str">
        <f t="shared" si="40"/>
        <v/>
      </c>
      <c r="BN33" s="2" t="str">
        <f t="shared" si="41"/>
        <v/>
      </c>
      <c r="BO33" s="2" t="str">
        <f t="shared" si="42"/>
        <v/>
      </c>
      <c r="BP33" s="2">
        <f t="shared" si="43"/>
        <v>36</v>
      </c>
      <c r="BR33" s="2" t="str">
        <f t="shared" si="44"/>
        <v/>
      </c>
      <c r="BS33" s="2" t="str">
        <f t="shared" si="45"/>
        <v/>
      </c>
      <c r="BT33" s="2" t="str">
        <f t="shared" si="46"/>
        <v/>
      </c>
      <c r="BU33" s="2">
        <f t="shared" si="47"/>
        <v>36</v>
      </c>
      <c r="BW33" s="2" t="str">
        <f t="shared" si="48"/>
        <v/>
      </c>
      <c r="BX33" s="2" t="str">
        <f t="shared" si="49"/>
        <v/>
      </c>
      <c r="BY33" s="2" t="str">
        <f t="shared" si="50"/>
        <v/>
      </c>
      <c r="BZ33" s="2">
        <f t="shared" si="51"/>
        <v>36</v>
      </c>
      <c r="CB33" s="2" t="str">
        <f t="shared" si="52"/>
        <v/>
      </c>
      <c r="CC33" s="2" t="str">
        <f t="shared" si="53"/>
        <v/>
      </c>
      <c r="CD33" s="2" t="str">
        <f t="shared" si="54"/>
        <v/>
      </c>
      <c r="CE33" s="2">
        <f t="shared" si="55"/>
        <v>36</v>
      </c>
      <c r="CG33" s="2" t="str">
        <f t="shared" si="56"/>
        <v/>
      </c>
      <c r="CH33" s="2" t="str">
        <f t="shared" si="57"/>
        <v/>
      </c>
      <c r="CI33" s="2" t="str">
        <f t="shared" si="58"/>
        <v/>
      </c>
      <c r="CJ33" s="2">
        <f t="shared" si="59"/>
        <v>36</v>
      </c>
    </row>
    <row r="34" spans="1:88">
      <c r="B34" s="1">
        <f>AVERAGE(B2:B33)</f>
        <v>21.0625</v>
      </c>
      <c r="C34" s="1">
        <f t="shared" ref="C34:M34" si="60">AVERAGE(C2:C33)</f>
        <v>29</v>
      </c>
      <c r="D34" s="1">
        <f t="shared" si="60"/>
        <v>20.875</v>
      </c>
      <c r="E34" s="1">
        <f t="shared" si="60"/>
        <v>29.1875</v>
      </c>
      <c r="F34" s="1">
        <f t="shared" si="60"/>
        <v>27.25</v>
      </c>
      <c r="G34" s="1">
        <f t="shared" si="60"/>
        <v>22.8125</v>
      </c>
      <c r="H34" s="1">
        <f t="shared" si="60"/>
        <v>26.375</v>
      </c>
      <c r="I34" s="1">
        <f t="shared" si="60"/>
        <v>23.6875</v>
      </c>
      <c r="J34" s="1">
        <f t="shared" si="60"/>
        <v>26.5625</v>
      </c>
      <c r="K34" s="1">
        <f t="shared" si="60"/>
        <v>23.5</v>
      </c>
      <c r="L34" s="1">
        <f t="shared" si="60"/>
        <v>14</v>
      </c>
      <c r="M34" s="1">
        <f t="shared" si="60"/>
        <v>36.0625</v>
      </c>
      <c r="O34" s="13">
        <f t="shared" ref="O34" si="61">AVERAGE(O2:O33)</f>
        <v>17</v>
      </c>
      <c r="P34" s="13">
        <f t="shared" ref="P34" si="62">AVERAGE(P2:P33)</f>
        <v>25.125</v>
      </c>
      <c r="Q34" s="13">
        <f t="shared" ref="Q34" si="63">AVERAGE(Q2:Q33)</f>
        <v>24.75</v>
      </c>
      <c r="R34" s="13">
        <f t="shared" ref="R34" si="64">AVERAGE(R2:R33)</f>
        <v>33.25</v>
      </c>
      <c r="T34" s="13">
        <f t="shared" ref="T34" si="65">AVERAGE(T2:T33)</f>
        <v>23.375</v>
      </c>
      <c r="U34" s="13">
        <f t="shared" ref="U34" si="66">AVERAGE(U2:U33)</f>
        <v>18.75</v>
      </c>
      <c r="V34" s="13">
        <f t="shared" ref="V34" si="67">AVERAGE(V2:V33)</f>
        <v>31.125</v>
      </c>
      <c r="W34" s="13">
        <f t="shared" ref="W34" si="68">AVERAGE(W2:W33)</f>
        <v>26.875</v>
      </c>
      <c r="Y34" s="13">
        <f t="shared" ref="Y34" si="69">AVERAGE(Y2:Y33)</f>
        <v>22.375</v>
      </c>
      <c r="Z34" s="13">
        <f t="shared" ref="Z34" si="70">AVERAGE(Z2:Z33)</f>
        <v>19.75</v>
      </c>
      <c r="AA34" s="13">
        <f t="shared" ref="AA34" si="71">AVERAGE(AA2:AA33)</f>
        <v>30.375</v>
      </c>
      <c r="AB34" s="13">
        <f t="shared" ref="AB34" si="72">AVERAGE(AB2:AB33)</f>
        <v>27.625</v>
      </c>
      <c r="AD34" s="13">
        <f t="shared" ref="AD34" si="73">AVERAGE(AD2:AD33)</f>
        <v>22.75</v>
      </c>
      <c r="AE34" s="13">
        <f t="shared" ref="AE34" si="74">AVERAGE(AE2:AE33)</f>
        <v>19.375</v>
      </c>
      <c r="AF34" s="13">
        <f t="shared" ref="AF34" si="75">AVERAGE(AF2:AF33)</f>
        <v>30.375</v>
      </c>
      <c r="AG34" s="13">
        <f t="shared" ref="AG34" si="76">AVERAGE(AG2:AG33)</f>
        <v>27.625</v>
      </c>
      <c r="AI34" s="13">
        <f t="shared" ref="AI34" si="77">AVERAGE(AI2:AI33)</f>
        <v>9.875</v>
      </c>
      <c r="AJ34" s="13">
        <f t="shared" ref="AJ34" si="78">AVERAGE(AJ2:AJ33)</f>
        <v>32.25</v>
      </c>
      <c r="AK34" s="13">
        <f t="shared" ref="AK34" si="79">AVERAGE(AK2:AK33)</f>
        <v>18.125</v>
      </c>
      <c r="AL34" s="13">
        <f t="shared" ref="AL34" si="80">AVERAGE(AL2:AL33)</f>
        <v>39.875</v>
      </c>
      <c r="AN34" s="13">
        <f t="shared" ref="AN34" si="81">AVERAGE(AN2:AN33)</f>
        <v>23.125</v>
      </c>
      <c r="AO34" s="13">
        <f t="shared" ref="AO34" si="82">AVERAGE(AO2:AO33)</f>
        <v>18.625</v>
      </c>
      <c r="AP34" s="13">
        <f t="shared" ref="AP34" si="83">AVERAGE(AP2:AP33)</f>
        <v>31.375</v>
      </c>
      <c r="AQ34" s="13">
        <f t="shared" ref="AQ34" si="84">AVERAGE(AQ2:AQ33)</f>
        <v>27</v>
      </c>
      <c r="AS34" s="13">
        <f t="shared" ref="AS34" si="85">AVERAGE(AS2:AS33)</f>
        <v>22.25</v>
      </c>
      <c r="AT34" s="13">
        <f t="shared" ref="AT34" si="86">AVERAGE(AT2:AT33)</f>
        <v>19.5</v>
      </c>
      <c r="AU34" s="13">
        <f t="shared" ref="AU34" si="87">AVERAGE(AU2:AU33)</f>
        <v>30.5</v>
      </c>
      <c r="AV34" s="13">
        <f t="shared" ref="AV34" si="88">AVERAGE(AV2:AV33)</f>
        <v>27.875</v>
      </c>
      <c r="AX34" s="13">
        <f t="shared" ref="AX34" si="89">AVERAGE(AX2:AX33)</f>
        <v>22.375</v>
      </c>
      <c r="AY34" s="13">
        <f t="shared" ref="AY34" si="90">AVERAGE(AY2:AY33)</f>
        <v>19.375</v>
      </c>
      <c r="AZ34" s="13">
        <f t="shared" ref="AZ34" si="91">AVERAGE(AZ2:AZ33)</f>
        <v>30.75</v>
      </c>
      <c r="BA34" s="13">
        <f t="shared" ref="BA34" si="92">AVERAGE(BA2:BA33)</f>
        <v>27.625</v>
      </c>
      <c r="BC34" s="13">
        <f t="shared" ref="BC34" si="93">AVERAGE(BC2:BC33)</f>
        <v>9.75</v>
      </c>
      <c r="BD34" s="13">
        <f t="shared" ref="BD34" si="94">AVERAGE(BD2:BD33)</f>
        <v>32</v>
      </c>
      <c r="BE34" s="13">
        <f t="shared" ref="BE34" si="95">AVERAGE(BE2:BE33)</f>
        <v>18.25</v>
      </c>
      <c r="BF34" s="13">
        <f t="shared" ref="BF34" si="96">AVERAGE(BF2:BF33)</f>
        <v>40.125</v>
      </c>
      <c r="BH34" s="13">
        <f t="shared" ref="BH34" si="97">AVERAGE(BH2:BH33)</f>
        <v>28.625</v>
      </c>
      <c r="BI34" s="13">
        <f t="shared" ref="BI34" si="98">AVERAGE(BI2:BI33)</f>
        <v>25.875</v>
      </c>
      <c r="BJ34" s="13">
        <f t="shared" ref="BJ34" si="99">AVERAGE(BJ2:BJ33)</f>
        <v>24.125</v>
      </c>
      <c r="BK34" s="13">
        <f t="shared" ref="BK34" si="100">AVERAGE(BK2:BK33)</f>
        <v>21.5</v>
      </c>
      <c r="BM34" s="13">
        <f t="shared" ref="BM34" si="101">AVERAGE(BM2:BM33)</f>
        <v>28.75</v>
      </c>
      <c r="BN34" s="13">
        <f t="shared" ref="BN34" si="102">AVERAGE(BN2:BN33)</f>
        <v>25.75</v>
      </c>
      <c r="BO34" s="13">
        <f t="shared" ref="BO34" si="103">AVERAGE(BO2:BO33)</f>
        <v>24.375</v>
      </c>
      <c r="BP34" s="13">
        <f t="shared" ref="BP34" si="104">AVERAGE(BP2:BP33)</f>
        <v>21.25</v>
      </c>
      <c r="BR34" s="13">
        <f t="shared" ref="BR34" si="105">AVERAGE(BR2:BR33)</f>
        <v>16.125</v>
      </c>
      <c r="BS34" s="13">
        <f t="shared" ref="BS34" si="106">AVERAGE(BS2:BS33)</f>
        <v>38.375</v>
      </c>
      <c r="BT34" s="13">
        <f t="shared" ref="BT34" si="107">AVERAGE(BT2:BT33)</f>
        <v>11.875</v>
      </c>
      <c r="BU34" s="13">
        <f t="shared" ref="BU34" si="108">AVERAGE(BU2:BU33)</f>
        <v>33.75</v>
      </c>
      <c r="BW34" s="13">
        <f t="shared" ref="BW34" si="109">AVERAGE(BW2:BW33)</f>
        <v>27.75</v>
      </c>
      <c r="BX34" s="13">
        <f t="shared" ref="BX34" si="110">AVERAGE(BX2:BX33)</f>
        <v>25</v>
      </c>
      <c r="BY34" s="13">
        <f t="shared" ref="BY34" si="111">AVERAGE(BY2:BY33)</f>
        <v>25.375</v>
      </c>
      <c r="BZ34" s="13">
        <f t="shared" ref="BZ34" si="112">AVERAGE(BZ2:BZ33)</f>
        <v>22</v>
      </c>
      <c r="CB34" s="13">
        <f t="shared" ref="CB34" si="113">AVERAGE(CB2:CB33)</f>
        <v>12</v>
      </c>
      <c r="CC34" s="13">
        <f t="shared" ref="CC34" si="114">AVERAGE(CC2:CC33)</f>
        <v>40.75</v>
      </c>
      <c r="CD34" s="13">
        <f t="shared" ref="CD34" si="115">AVERAGE(CD2:CD33)</f>
        <v>16</v>
      </c>
      <c r="CE34" s="13">
        <f t="shared" ref="CE34" si="116">AVERAGE(CE2:CE33)</f>
        <v>31.375</v>
      </c>
      <c r="CG34" s="13">
        <f t="shared" ref="CG34" si="117">AVERAGE(CG2:CG33)</f>
        <v>15.5</v>
      </c>
      <c r="CH34" s="13">
        <f t="shared" ref="CH34" si="118">AVERAGE(CH2:CH33)</f>
        <v>37.625</v>
      </c>
      <c r="CI34" s="13">
        <f t="shared" ref="CI34" si="119">AVERAGE(CI2:CI33)</f>
        <v>12.5</v>
      </c>
      <c r="CJ34" s="13">
        <f t="shared" ref="CJ34" si="120">AVERAGE(CJ2:CJ33)</f>
        <v>34.5</v>
      </c>
    </row>
    <row r="36" spans="1:88">
      <c r="Q36" s="2" t="s">
        <v>49</v>
      </c>
      <c r="R36" s="2" t="s">
        <v>55</v>
      </c>
      <c r="V36" s="2" t="s">
        <v>49</v>
      </c>
      <c r="W36" s="2" t="s">
        <v>55</v>
      </c>
      <c r="AA36" s="2" t="s">
        <v>49</v>
      </c>
      <c r="AB36" s="2" t="s">
        <v>55</v>
      </c>
      <c r="AF36" s="2" t="s">
        <v>49</v>
      </c>
      <c r="AG36" s="2" t="s">
        <v>55</v>
      </c>
      <c r="AK36" s="2" t="s">
        <v>49</v>
      </c>
      <c r="AL36" s="2" t="s">
        <v>55</v>
      </c>
      <c r="AP36" s="2" t="s">
        <v>50</v>
      </c>
      <c r="AQ36" s="2" t="s">
        <v>56</v>
      </c>
      <c r="AU36" s="2" t="s">
        <v>50</v>
      </c>
      <c r="AV36" s="2" t="s">
        <v>56</v>
      </c>
      <c r="AZ36" s="2" t="s">
        <v>50</v>
      </c>
      <c r="BA36" s="2" t="s">
        <v>56</v>
      </c>
      <c r="BE36" s="2" t="s">
        <v>50</v>
      </c>
      <c r="BF36" s="2" t="s">
        <v>56</v>
      </c>
      <c r="BJ36" s="2" t="s">
        <v>51</v>
      </c>
      <c r="BK36" s="2" t="s">
        <v>57</v>
      </c>
      <c r="BO36" s="2" t="s">
        <v>51</v>
      </c>
      <c r="BP36" s="2" t="s">
        <v>57</v>
      </c>
      <c r="BT36" s="2" t="s">
        <v>51</v>
      </c>
      <c r="BU36" s="2" t="s">
        <v>57</v>
      </c>
      <c r="BY36" s="2" t="s">
        <v>52</v>
      </c>
      <c r="BZ36" s="2" t="s">
        <v>58</v>
      </c>
      <c r="CD36" s="2" t="s">
        <v>52</v>
      </c>
      <c r="CE36" s="2" t="s">
        <v>58</v>
      </c>
      <c r="CI36" s="2" t="s">
        <v>53</v>
      </c>
      <c r="CJ36" s="2" t="s">
        <v>59</v>
      </c>
    </row>
    <row r="37" spans="1:88" ht="20.25">
      <c r="A37" s="7" t="s">
        <v>26</v>
      </c>
      <c r="B37" s="8" t="s">
        <v>34</v>
      </c>
      <c r="C37" s="9">
        <f>B34</f>
        <v>21.0625</v>
      </c>
      <c r="P37" s="14"/>
      <c r="Q37" s="15" t="s">
        <v>34</v>
      </c>
      <c r="R37" s="15" t="s">
        <v>42</v>
      </c>
      <c r="U37" s="14"/>
      <c r="V37" s="15" t="s">
        <v>34</v>
      </c>
      <c r="W37" s="15" t="s">
        <v>42</v>
      </c>
      <c r="Z37" s="14"/>
      <c r="AA37" s="15" t="s">
        <v>34</v>
      </c>
      <c r="AB37" s="15" t="s">
        <v>42</v>
      </c>
      <c r="AE37" s="14"/>
      <c r="AF37" s="15" t="s">
        <v>34</v>
      </c>
      <c r="AG37" s="15" t="s">
        <v>42</v>
      </c>
      <c r="AJ37" s="14"/>
      <c r="AK37" s="15" t="s">
        <v>34</v>
      </c>
      <c r="AL37" s="15" t="s">
        <v>42</v>
      </c>
      <c r="AO37" s="14"/>
      <c r="AP37" s="15" t="s">
        <v>35</v>
      </c>
      <c r="AQ37" s="15" t="s">
        <v>43</v>
      </c>
      <c r="AT37" s="14"/>
      <c r="AU37" s="15" t="s">
        <v>35</v>
      </c>
      <c r="AV37" s="15" t="s">
        <v>43</v>
      </c>
      <c r="AY37" s="14"/>
      <c r="AZ37" s="15" t="s">
        <v>35</v>
      </c>
      <c r="BA37" s="15" t="s">
        <v>43</v>
      </c>
      <c r="BD37" s="14"/>
      <c r="BE37" s="15" t="s">
        <v>35</v>
      </c>
      <c r="BF37" s="15" t="s">
        <v>43</v>
      </c>
      <c r="BI37" s="14"/>
      <c r="BJ37" s="15" t="s">
        <v>36</v>
      </c>
      <c r="BK37" s="15" t="s">
        <v>44</v>
      </c>
      <c r="BN37" s="14"/>
      <c r="BO37" s="15" t="s">
        <v>36</v>
      </c>
      <c r="BP37" s="15" t="s">
        <v>44</v>
      </c>
      <c r="BS37" s="14"/>
      <c r="BT37" s="15" t="s">
        <v>36</v>
      </c>
      <c r="BU37" s="15" t="s">
        <v>44</v>
      </c>
      <c r="BX37" s="14"/>
      <c r="BY37" s="15" t="s">
        <v>37</v>
      </c>
      <c r="BZ37" s="15" t="s">
        <v>45</v>
      </c>
      <c r="CC37" s="14"/>
      <c r="CD37" s="15" t="s">
        <v>37</v>
      </c>
      <c r="CE37" s="15" t="s">
        <v>45</v>
      </c>
      <c r="CH37" s="14"/>
      <c r="CI37" s="15" t="s">
        <v>38</v>
      </c>
      <c r="CJ37" s="15" t="s">
        <v>46</v>
      </c>
    </row>
    <row r="38" spans="1:88">
      <c r="A38" s="10"/>
      <c r="B38" s="8" t="s">
        <v>42</v>
      </c>
      <c r="C38" s="9">
        <f>C34</f>
        <v>29</v>
      </c>
      <c r="O38" s="2" t="s">
        <v>50</v>
      </c>
      <c r="P38" s="15" t="s">
        <v>35</v>
      </c>
      <c r="Q38" s="16">
        <f>O34</f>
        <v>17</v>
      </c>
      <c r="R38" s="16">
        <f>Q34</f>
        <v>24.75</v>
      </c>
      <c r="T38" s="2" t="s">
        <v>51</v>
      </c>
      <c r="U38" s="15" t="s">
        <v>36</v>
      </c>
      <c r="V38" s="16">
        <f>T34</f>
        <v>23.375</v>
      </c>
      <c r="W38" s="16">
        <f>V34</f>
        <v>31.125</v>
      </c>
      <c r="Y38" s="2" t="s">
        <v>52</v>
      </c>
      <c r="Z38" s="15" t="s">
        <v>37</v>
      </c>
      <c r="AA38" s="16">
        <f>Y34</f>
        <v>22.375</v>
      </c>
      <c r="AB38" s="16">
        <f>AA34</f>
        <v>30.375</v>
      </c>
      <c r="AD38" s="2" t="s">
        <v>53</v>
      </c>
      <c r="AE38" s="15" t="s">
        <v>38</v>
      </c>
      <c r="AF38" s="16">
        <f>AD34</f>
        <v>22.75</v>
      </c>
      <c r="AG38" s="16">
        <f>AF34</f>
        <v>30.375</v>
      </c>
      <c r="AI38" s="2" t="s">
        <v>54</v>
      </c>
      <c r="AJ38" s="15" t="s">
        <v>39</v>
      </c>
      <c r="AK38" s="16">
        <f>AI34</f>
        <v>9.875</v>
      </c>
      <c r="AL38" s="16">
        <f>AK34</f>
        <v>18.125</v>
      </c>
      <c r="AN38" s="2" t="s">
        <v>51</v>
      </c>
      <c r="AO38" s="15" t="s">
        <v>36</v>
      </c>
      <c r="AP38" s="16">
        <f>AN34</f>
        <v>23.125</v>
      </c>
      <c r="AQ38" s="16">
        <f>AP34</f>
        <v>31.375</v>
      </c>
      <c r="AS38" s="2" t="s">
        <v>52</v>
      </c>
      <c r="AT38" s="15" t="s">
        <v>37</v>
      </c>
      <c r="AU38" s="16">
        <f>AS34</f>
        <v>22.25</v>
      </c>
      <c r="AV38" s="16">
        <f>AU34</f>
        <v>30.5</v>
      </c>
      <c r="AX38" s="2" t="s">
        <v>53</v>
      </c>
      <c r="AY38" s="15" t="s">
        <v>38</v>
      </c>
      <c r="AZ38" s="16">
        <f>AX34</f>
        <v>22.375</v>
      </c>
      <c r="BA38" s="16">
        <f>AZ34</f>
        <v>30.75</v>
      </c>
      <c r="BC38" s="2" t="s">
        <v>54</v>
      </c>
      <c r="BD38" s="15" t="s">
        <v>39</v>
      </c>
      <c r="BE38" s="16">
        <f>BC34</f>
        <v>9.75</v>
      </c>
      <c r="BF38" s="16">
        <f>BE34</f>
        <v>18.25</v>
      </c>
      <c r="BH38" s="2" t="s">
        <v>52</v>
      </c>
      <c r="BI38" s="15" t="s">
        <v>37</v>
      </c>
      <c r="BJ38" s="16">
        <f>BH34</f>
        <v>28.625</v>
      </c>
      <c r="BK38" s="16">
        <f>BJ34</f>
        <v>24.125</v>
      </c>
      <c r="BM38" s="2" t="s">
        <v>53</v>
      </c>
      <c r="BN38" s="15" t="s">
        <v>38</v>
      </c>
      <c r="BO38" s="16">
        <f>BM34</f>
        <v>28.75</v>
      </c>
      <c r="BP38" s="16">
        <f>BO34</f>
        <v>24.375</v>
      </c>
      <c r="BR38" s="2" t="s">
        <v>54</v>
      </c>
      <c r="BS38" s="15" t="s">
        <v>39</v>
      </c>
      <c r="BT38" s="16">
        <f>BR34</f>
        <v>16.125</v>
      </c>
      <c r="BU38" s="16">
        <f>BT34</f>
        <v>11.875</v>
      </c>
      <c r="BW38" s="2" t="s">
        <v>53</v>
      </c>
      <c r="BX38" s="15" t="s">
        <v>38</v>
      </c>
      <c r="BY38" s="16">
        <f>BW34</f>
        <v>27.75</v>
      </c>
      <c r="BZ38" s="16">
        <f>BY34</f>
        <v>25.375</v>
      </c>
      <c r="CB38" s="2" t="s">
        <v>54</v>
      </c>
      <c r="CC38" s="15" t="s">
        <v>39</v>
      </c>
      <c r="CD38" s="16">
        <f>CB34</f>
        <v>12</v>
      </c>
      <c r="CE38" s="16">
        <f>CD34</f>
        <v>16</v>
      </c>
      <c r="CG38" s="2" t="s">
        <v>54</v>
      </c>
      <c r="CH38" s="15" t="s">
        <v>39</v>
      </c>
      <c r="CI38" s="16">
        <f>CG34</f>
        <v>15.5</v>
      </c>
      <c r="CJ38" s="16">
        <f>CI34</f>
        <v>12.5</v>
      </c>
    </row>
    <row r="39" spans="1:88" ht="20.25">
      <c r="A39" s="7" t="s">
        <v>27</v>
      </c>
      <c r="B39" s="8" t="s">
        <v>35</v>
      </c>
      <c r="D39" s="11">
        <f>D34</f>
        <v>20.875</v>
      </c>
      <c r="P39" s="14"/>
      <c r="Q39" s="16">
        <f>+B34</f>
        <v>21.0625</v>
      </c>
      <c r="R39" s="16">
        <f>+C34</f>
        <v>29</v>
      </c>
      <c r="U39" s="14"/>
      <c r="V39" s="16">
        <f>+B34</f>
        <v>21.0625</v>
      </c>
      <c r="W39" s="16">
        <f>+C34</f>
        <v>29</v>
      </c>
      <c r="Z39" s="14"/>
      <c r="AA39" s="16">
        <f>+B34</f>
        <v>21.0625</v>
      </c>
      <c r="AB39" s="16">
        <f>+C34</f>
        <v>29</v>
      </c>
      <c r="AE39" s="14"/>
      <c r="AF39" s="16">
        <f>+B34</f>
        <v>21.0625</v>
      </c>
      <c r="AG39" s="16">
        <f>+C34</f>
        <v>29</v>
      </c>
      <c r="AJ39" s="14"/>
      <c r="AK39" s="16">
        <f>+B34</f>
        <v>21.0625</v>
      </c>
      <c r="AL39" s="16">
        <f>+C34</f>
        <v>29</v>
      </c>
      <c r="AO39" s="14"/>
      <c r="AP39" s="16">
        <f>+D34</f>
        <v>20.875</v>
      </c>
      <c r="AQ39" s="16">
        <f>+E34</f>
        <v>29.1875</v>
      </c>
      <c r="AT39" s="14"/>
      <c r="AU39" s="16">
        <f>+D34</f>
        <v>20.875</v>
      </c>
      <c r="AV39" s="16">
        <f>+E34</f>
        <v>29.1875</v>
      </c>
      <c r="AY39" s="14"/>
      <c r="AZ39" s="16">
        <f>+D34</f>
        <v>20.875</v>
      </c>
      <c r="BA39" s="16">
        <f>+E34</f>
        <v>29.1875</v>
      </c>
      <c r="BD39" s="14"/>
      <c r="BE39" s="16">
        <f>+D34</f>
        <v>20.875</v>
      </c>
      <c r="BF39" s="16">
        <f>+E34</f>
        <v>29.1875</v>
      </c>
      <c r="BI39" s="14"/>
      <c r="BJ39" s="16">
        <f>+F34</f>
        <v>27.25</v>
      </c>
      <c r="BK39" s="16">
        <f>+G34</f>
        <v>22.8125</v>
      </c>
      <c r="BN39" s="14"/>
      <c r="BO39" s="16">
        <f>+F34</f>
        <v>27.25</v>
      </c>
      <c r="BP39" s="16">
        <f>+G34</f>
        <v>22.8125</v>
      </c>
      <c r="BS39" s="14"/>
      <c r="BT39" s="16">
        <f>+F34</f>
        <v>27.25</v>
      </c>
      <c r="BU39" s="16">
        <f>+G34</f>
        <v>22.8125</v>
      </c>
      <c r="BX39" s="14"/>
      <c r="BY39" s="16">
        <f>+H34</f>
        <v>26.375</v>
      </c>
      <c r="BZ39" s="16">
        <f>+I34</f>
        <v>23.6875</v>
      </c>
      <c r="CC39" s="14"/>
      <c r="CD39" s="16">
        <f>+H34</f>
        <v>26.375</v>
      </c>
      <c r="CE39" s="16">
        <f>+I34</f>
        <v>23.6875</v>
      </c>
      <c r="CH39" s="14"/>
      <c r="CI39" s="16">
        <f>+J34</f>
        <v>26.5625</v>
      </c>
      <c r="CJ39" s="16">
        <f>+K34</f>
        <v>23.5</v>
      </c>
    </row>
    <row r="40" spans="1:88">
      <c r="A40" s="10"/>
      <c r="B40" s="8" t="s">
        <v>43</v>
      </c>
      <c r="D40" s="11">
        <f>E34</f>
        <v>29.1875</v>
      </c>
      <c r="O40" s="2" t="s">
        <v>56</v>
      </c>
      <c r="P40" s="15" t="s">
        <v>43</v>
      </c>
      <c r="Q40" s="16">
        <f>P34</f>
        <v>25.125</v>
      </c>
      <c r="R40" s="16">
        <f>R34</f>
        <v>33.25</v>
      </c>
      <c r="T40" s="2" t="s">
        <v>57</v>
      </c>
      <c r="U40" s="15" t="s">
        <v>44</v>
      </c>
      <c r="V40" s="16">
        <f>U34</f>
        <v>18.75</v>
      </c>
      <c r="W40" s="16">
        <f>W34</f>
        <v>26.875</v>
      </c>
      <c r="Y40" s="2" t="s">
        <v>58</v>
      </c>
      <c r="Z40" s="15" t="s">
        <v>45</v>
      </c>
      <c r="AA40" s="16">
        <f>Z34</f>
        <v>19.75</v>
      </c>
      <c r="AB40" s="16">
        <f>AB34</f>
        <v>27.625</v>
      </c>
      <c r="AD40" s="2" t="s">
        <v>59</v>
      </c>
      <c r="AE40" s="15" t="s">
        <v>46</v>
      </c>
      <c r="AF40" s="16">
        <f>AE34</f>
        <v>19.375</v>
      </c>
      <c r="AG40" s="16">
        <f>AG34</f>
        <v>27.625</v>
      </c>
      <c r="AI40" s="2" t="s">
        <v>60</v>
      </c>
      <c r="AJ40" s="15" t="s">
        <v>47</v>
      </c>
      <c r="AK40" s="16">
        <f>AJ34</f>
        <v>32.25</v>
      </c>
      <c r="AL40" s="16">
        <f>AL34</f>
        <v>39.875</v>
      </c>
      <c r="AN40" s="2" t="s">
        <v>57</v>
      </c>
      <c r="AO40" s="15" t="s">
        <v>44</v>
      </c>
      <c r="AP40" s="16">
        <f>AO34</f>
        <v>18.625</v>
      </c>
      <c r="AQ40" s="16">
        <f>AQ34</f>
        <v>27</v>
      </c>
      <c r="AS40" s="2" t="s">
        <v>58</v>
      </c>
      <c r="AT40" s="15" t="s">
        <v>45</v>
      </c>
      <c r="AU40" s="16">
        <f>AT34</f>
        <v>19.5</v>
      </c>
      <c r="AV40" s="16">
        <f>AV34</f>
        <v>27.875</v>
      </c>
      <c r="AX40" s="2" t="s">
        <v>59</v>
      </c>
      <c r="AY40" s="15" t="s">
        <v>46</v>
      </c>
      <c r="AZ40" s="16">
        <f>AY34</f>
        <v>19.375</v>
      </c>
      <c r="BA40" s="16">
        <f>BA34</f>
        <v>27.625</v>
      </c>
      <c r="BC40" s="2" t="s">
        <v>60</v>
      </c>
      <c r="BD40" s="15" t="s">
        <v>47</v>
      </c>
      <c r="BE40" s="16">
        <f>BD34</f>
        <v>32</v>
      </c>
      <c r="BF40" s="16">
        <f>BF34</f>
        <v>40.125</v>
      </c>
      <c r="BH40" s="2" t="s">
        <v>58</v>
      </c>
      <c r="BI40" s="15" t="s">
        <v>45</v>
      </c>
      <c r="BJ40" s="16">
        <f>BI34</f>
        <v>25.875</v>
      </c>
      <c r="BK40" s="16">
        <f>BK34</f>
        <v>21.5</v>
      </c>
      <c r="BM40" s="2" t="s">
        <v>59</v>
      </c>
      <c r="BN40" s="15" t="s">
        <v>46</v>
      </c>
      <c r="BO40" s="16">
        <f>BN34</f>
        <v>25.75</v>
      </c>
      <c r="BP40" s="16">
        <f>BP34</f>
        <v>21.25</v>
      </c>
      <c r="BR40" s="2" t="s">
        <v>60</v>
      </c>
      <c r="BS40" s="15" t="s">
        <v>47</v>
      </c>
      <c r="BT40" s="16">
        <f>BS34</f>
        <v>38.375</v>
      </c>
      <c r="BU40" s="16">
        <f>BU34</f>
        <v>33.75</v>
      </c>
      <c r="BW40" s="2" t="s">
        <v>59</v>
      </c>
      <c r="BX40" s="15" t="s">
        <v>46</v>
      </c>
      <c r="BY40" s="16">
        <f>BX34</f>
        <v>25</v>
      </c>
      <c r="BZ40" s="16">
        <f>BZ34</f>
        <v>22</v>
      </c>
      <c r="CB40" s="2" t="s">
        <v>60</v>
      </c>
      <c r="CC40" s="15" t="s">
        <v>47</v>
      </c>
      <c r="CD40" s="16">
        <f>CC34</f>
        <v>40.75</v>
      </c>
      <c r="CE40" s="16">
        <f>CE34</f>
        <v>31.375</v>
      </c>
      <c r="CG40" s="2" t="s">
        <v>60</v>
      </c>
      <c r="CH40" s="15" t="s">
        <v>47</v>
      </c>
      <c r="CI40" s="16">
        <f>CH34</f>
        <v>37.625</v>
      </c>
      <c r="CJ40" s="16">
        <f>CJ34</f>
        <v>34.5</v>
      </c>
    </row>
    <row r="41" spans="1:88" ht="20.25">
      <c r="A41" s="7" t="s">
        <v>28</v>
      </c>
      <c r="B41" s="8" t="s">
        <v>36</v>
      </c>
      <c r="E41" s="11">
        <f>F34</f>
        <v>27.25</v>
      </c>
    </row>
    <row r="42" spans="1:88">
      <c r="A42" s="10"/>
      <c r="B42" s="8" t="s">
        <v>44</v>
      </c>
      <c r="E42" s="11">
        <f>G34</f>
        <v>22.8125</v>
      </c>
    </row>
    <row r="43" spans="1:88">
      <c r="A43" s="12" t="s">
        <v>29</v>
      </c>
      <c r="B43" s="8" t="s">
        <v>37</v>
      </c>
      <c r="F43" s="11">
        <f>H34</f>
        <v>26.375</v>
      </c>
    </row>
    <row r="44" spans="1:88">
      <c r="A44" s="10"/>
      <c r="B44" s="8" t="s">
        <v>45</v>
      </c>
      <c r="F44" s="11">
        <f>I34</f>
        <v>23.6875</v>
      </c>
    </row>
    <row r="45" spans="1:88" ht="20.25">
      <c r="A45" s="7" t="s">
        <v>30</v>
      </c>
      <c r="B45" s="8" t="s">
        <v>38</v>
      </c>
      <c r="G45" s="11">
        <f>J34</f>
        <v>26.5625</v>
      </c>
    </row>
    <row r="46" spans="1:88">
      <c r="A46" s="10"/>
      <c r="B46" s="8" t="s">
        <v>46</v>
      </c>
      <c r="G46" s="11">
        <f>K34</f>
        <v>23.5</v>
      </c>
    </row>
    <row r="47" spans="1:88" ht="20.25">
      <c r="A47" s="7" t="s">
        <v>31</v>
      </c>
      <c r="B47" s="8" t="s">
        <v>39</v>
      </c>
      <c r="H47" s="11">
        <f>L34</f>
        <v>14</v>
      </c>
    </row>
    <row r="48" spans="1:88">
      <c r="A48" s="10"/>
      <c r="B48" s="8" t="s">
        <v>47</v>
      </c>
      <c r="H48" s="11">
        <f>M34</f>
        <v>36.0625</v>
      </c>
    </row>
  </sheetData>
  <conditionalFormatting sqref="B2:M33 O2:R33 T2:W33 Y2:AB33 AD2:AG33 AI2:AL33 AN2:AQ33 AS2:AV33 AX2:BA33 BC2:BF33 BH2:BK33 BM2:BP33 BR2:BU33 BW2:BZ33 CB2:CE33 CG2:CJ33">
    <cfRule type="containsBlanks" dxfId="0" priority="116">
      <formula>LEN(TRIM(B2))=0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CC34"/>
  <sheetViews>
    <sheetView showGridLines="0" zoomScale="115" zoomScaleNormal="115" workbookViewId="0">
      <selection activeCell="CH18" sqref="CH18"/>
    </sheetView>
  </sheetViews>
  <sheetFormatPr baseColWidth="10" defaultRowHeight="15"/>
  <cols>
    <col min="1" max="256" width="3.5703125" style="1" customWidth="1"/>
    <col min="257" max="16384" width="11.42578125" style="1"/>
  </cols>
  <sheetData>
    <row r="1" spans="1:81">
      <c r="A1" s="1" t="s">
        <v>7</v>
      </c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Y1" s="1" t="s">
        <v>24</v>
      </c>
      <c r="Z1" s="1">
        <v>1</v>
      </c>
      <c r="AA1" s="1">
        <v>2</v>
      </c>
      <c r="AB1" s="1">
        <v>3</v>
      </c>
      <c r="AC1" s="1">
        <v>4</v>
      </c>
      <c r="AD1" s="1">
        <v>5</v>
      </c>
      <c r="AE1" s="1">
        <v>6</v>
      </c>
      <c r="AF1" s="1">
        <v>7</v>
      </c>
      <c r="AG1" s="1">
        <v>8</v>
      </c>
      <c r="AH1" s="1">
        <v>9</v>
      </c>
      <c r="AI1" s="1">
        <v>10</v>
      </c>
      <c r="AJ1" s="1">
        <v>11</v>
      </c>
      <c r="AK1" s="1">
        <v>12</v>
      </c>
      <c r="AL1" s="1">
        <v>13</v>
      </c>
      <c r="AM1" s="1">
        <v>14</v>
      </c>
      <c r="AN1" s="1">
        <v>15</v>
      </c>
      <c r="AO1" s="1">
        <v>16</v>
      </c>
      <c r="AP1" s="1">
        <v>17</v>
      </c>
      <c r="AQ1" s="1">
        <v>18</v>
      </c>
      <c r="AR1" s="1">
        <v>19</v>
      </c>
      <c r="AS1" s="1">
        <v>20</v>
      </c>
      <c r="AT1" s="1">
        <v>21</v>
      </c>
      <c r="AU1" s="1">
        <v>22</v>
      </c>
      <c r="AV1" s="1">
        <v>23</v>
      </c>
      <c r="AW1" s="1">
        <v>24</v>
      </c>
      <c r="AX1" s="1">
        <v>25</v>
      </c>
      <c r="AY1" s="1">
        <v>26</v>
      </c>
      <c r="AZ1" s="1">
        <v>27</v>
      </c>
      <c r="BA1" s="1">
        <v>28</v>
      </c>
      <c r="BB1" s="1">
        <v>29</v>
      </c>
      <c r="BC1" s="1">
        <v>30</v>
      </c>
      <c r="BD1" s="1">
        <v>31</v>
      </c>
      <c r="BE1" s="1">
        <v>32</v>
      </c>
      <c r="BG1" s="1" t="s">
        <v>25</v>
      </c>
      <c r="BH1" s="1">
        <v>1</v>
      </c>
      <c r="BI1" s="1">
        <v>2</v>
      </c>
      <c r="BJ1" s="1">
        <v>3</v>
      </c>
      <c r="BK1" s="1">
        <v>4</v>
      </c>
      <c r="BL1" s="1">
        <v>5</v>
      </c>
      <c r="BM1" s="1">
        <v>6</v>
      </c>
      <c r="BN1" s="1">
        <v>7</v>
      </c>
      <c r="BO1" s="1">
        <v>8</v>
      </c>
      <c r="BP1" s="1">
        <v>9</v>
      </c>
      <c r="BQ1" s="1">
        <v>10</v>
      </c>
      <c r="BR1" s="1">
        <v>11</v>
      </c>
      <c r="BS1" s="1">
        <v>12</v>
      </c>
      <c r="BT1" s="1">
        <v>13</v>
      </c>
      <c r="BU1" s="1">
        <v>14</v>
      </c>
      <c r="BV1" s="1">
        <v>15</v>
      </c>
      <c r="BW1" s="1">
        <v>16</v>
      </c>
      <c r="BX1" s="1">
        <v>17</v>
      </c>
      <c r="BY1" s="1">
        <v>18</v>
      </c>
      <c r="BZ1" s="1">
        <v>19</v>
      </c>
      <c r="CA1" s="1">
        <v>20</v>
      </c>
      <c r="CB1" s="1">
        <v>21</v>
      </c>
      <c r="CC1" s="1">
        <v>22</v>
      </c>
    </row>
    <row r="2" spans="1:81">
      <c r="A2" s="1">
        <v>1</v>
      </c>
      <c r="B2" s="2">
        <v>1</v>
      </c>
      <c r="C2" s="3">
        <f>CHOOSE(DOE!B3,-1,1)</f>
        <v>-1</v>
      </c>
      <c r="D2" s="3">
        <f>CHOOSE(DOE!C3,-1,1)</f>
        <v>-1</v>
      </c>
      <c r="E2" s="3">
        <f>CHOOSE(DOE!D3,-1,1)</f>
        <v>-1</v>
      </c>
      <c r="F2" s="3">
        <f>CHOOSE(DOE!E3,-1,1)</f>
        <v>-1</v>
      </c>
      <c r="G2" s="3">
        <f>CHOOSE(DOE!F3,-1,1)</f>
        <v>-1</v>
      </c>
      <c r="H2" s="3">
        <f>CHOOSE(DOE!G3,-1,1)</f>
        <v>-1</v>
      </c>
      <c r="I2" s="2">
        <f t="shared" ref="I2:I32" si="0">$C2*D2</f>
        <v>1</v>
      </c>
      <c r="J2" s="2">
        <f t="shared" ref="J2:J32" si="1">$C2*E2</f>
        <v>1</v>
      </c>
      <c r="K2" s="2">
        <f t="shared" ref="K2:K32" si="2">$C2*F2</f>
        <v>1</v>
      </c>
      <c r="L2" s="2">
        <f t="shared" ref="L2:L32" si="3">$C2*G2</f>
        <v>1</v>
      </c>
      <c r="M2" s="2">
        <f t="shared" ref="M2:M32" si="4">$C2*H2</f>
        <v>1</v>
      </c>
      <c r="N2" s="2">
        <f t="shared" ref="N2:N32" si="5">$D2*E2</f>
        <v>1</v>
      </c>
      <c r="O2" s="2">
        <f t="shared" ref="O2:O32" si="6">$D2*F2</f>
        <v>1</v>
      </c>
      <c r="P2" s="2">
        <f t="shared" ref="P2:P32" si="7">$D2*G2</f>
        <v>1</v>
      </c>
      <c r="Q2" s="2">
        <f t="shared" ref="Q2:Q32" si="8">$D2*H2</f>
        <v>1</v>
      </c>
      <c r="R2" s="2">
        <f t="shared" ref="R2:R32" si="9">$E2*F2</f>
        <v>1</v>
      </c>
      <c r="S2" s="2">
        <f t="shared" ref="S2:S32" si="10">$E2*G2</f>
        <v>1</v>
      </c>
      <c r="T2" s="2">
        <f t="shared" ref="T2:T32" si="11">$E2*H2</f>
        <v>1</v>
      </c>
      <c r="U2" s="2">
        <f t="shared" ref="U2:U32" si="12">$F2*G2</f>
        <v>1</v>
      </c>
      <c r="V2" s="2">
        <f t="shared" ref="V2:V32" si="13">$F2*H2</f>
        <v>1</v>
      </c>
      <c r="W2" s="2">
        <f t="shared" ref="W2:W32" si="14">G2*H2</f>
        <v>1</v>
      </c>
      <c r="Y2" s="1">
        <v>1</v>
      </c>
      <c r="Z2" s="2">
        <f t="array" ref="Z2:BE23">TRANSPOSE(X)</f>
        <v>1</v>
      </c>
      <c r="AA2" s="2">
        <v>1</v>
      </c>
      <c r="AB2" s="2">
        <v>1</v>
      </c>
      <c r="AC2" s="2">
        <v>1</v>
      </c>
      <c r="AD2" s="2">
        <v>1</v>
      </c>
      <c r="AE2" s="2">
        <v>1</v>
      </c>
      <c r="AF2" s="2">
        <v>1</v>
      </c>
      <c r="AG2" s="2">
        <v>1</v>
      </c>
      <c r="AH2" s="2">
        <v>1</v>
      </c>
      <c r="AI2" s="2">
        <v>1</v>
      </c>
      <c r="AJ2" s="2">
        <v>1</v>
      </c>
      <c r="AK2" s="2">
        <v>1</v>
      </c>
      <c r="AL2" s="2">
        <v>1</v>
      </c>
      <c r="AM2" s="2">
        <v>1</v>
      </c>
      <c r="AN2" s="2">
        <v>1</v>
      </c>
      <c r="AO2" s="2">
        <v>1</v>
      </c>
      <c r="AP2" s="2">
        <v>1</v>
      </c>
      <c r="AQ2" s="2">
        <v>1</v>
      </c>
      <c r="AR2" s="2">
        <v>1</v>
      </c>
      <c r="AS2" s="2">
        <v>1</v>
      </c>
      <c r="AT2" s="2">
        <v>1</v>
      </c>
      <c r="AU2" s="2">
        <v>1</v>
      </c>
      <c r="AV2" s="2">
        <v>1</v>
      </c>
      <c r="AW2" s="2">
        <v>1</v>
      </c>
      <c r="AX2" s="2">
        <v>1</v>
      </c>
      <c r="AY2" s="2">
        <v>1</v>
      </c>
      <c r="AZ2" s="2">
        <v>1</v>
      </c>
      <c r="BA2" s="2">
        <v>1</v>
      </c>
      <c r="BB2" s="2">
        <v>1</v>
      </c>
      <c r="BC2" s="2">
        <v>1</v>
      </c>
      <c r="BD2" s="2">
        <v>1</v>
      </c>
      <c r="BE2" s="2">
        <v>1</v>
      </c>
      <c r="BG2" s="1">
        <v>1</v>
      </c>
      <c r="BH2" s="2">
        <f t="array" ref="BH2:CC23">MMULT(tX,X)</f>
        <v>32</v>
      </c>
      <c r="BI2" s="2">
        <v>0</v>
      </c>
      <c r="BJ2" s="2">
        <v>0</v>
      </c>
      <c r="BK2" s="2">
        <v>0</v>
      </c>
      <c r="BL2" s="2">
        <v>0</v>
      </c>
      <c r="BM2" s="2">
        <v>0</v>
      </c>
      <c r="BN2" s="2">
        <v>0</v>
      </c>
      <c r="BO2" s="2">
        <v>0</v>
      </c>
      <c r="BP2" s="2">
        <v>0</v>
      </c>
      <c r="BQ2" s="2">
        <v>0</v>
      </c>
      <c r="BR2" s="2">
        <v>0</v>
      </c>
      <c r="BS2" s="2">
        <v>0</v>
      </c>
      <c r="BT2" s="2">
        <v>0</v>
      </c>
      <c r="BU2" s="2">
        <v>0</v>
      </c>
      <c r="BV2" s="2">
        <v>0</v>
      </c>
      <c r="BW2" s="2">
        <v>0</v>
      </c>
      <c r="BX2" s="2">
        <v>0</v>
      </c>
      <c r="BY2" s="2">
        <v>0</v>
      </c>
      <c r="BZ2" s="2">
        <v>0</v>
      </c>
      <c r="CA2" s="2">
        <v>0</v>
      </c>
      <c r="CB2" s="2">
        <v>0</v>
      </c>
      <c r="CC2" s="2">
        <v>0</v>
      </c>
    </row>
    <row r="3" spans="1:81">
      <c r="A3" s="1">
        <v>2</v>
      </c>
      <c r="B3" s="2">
        <v>1</v>
      </c>
      <c r="C3" s="3">
        <f>CHOOSE(DOE!B4,-1,1)</f>
        <v>-1</v>
      </c>
      <c r="D3" s="3">
        <f>CHOOSE(DOE!C4,-1,1)</f>
        <v>-1</v>
      </c>
      <c r="E3" s="3">
        <f>CHOOSE(DOE!D4,-1,1)</f>
        <v>-1</v>
      </c>
      <c r="F3" s="3">
        <f>CHOOSE(DOE!E4,-1,1)</f>
        <v>-1</v>
      </c>
      <c r="G3" s="3">
        <f>CHOOSE(DOE!F4,-1,1)</f>
        <v>1</v>
      </c>
      <c r="H3" s="3">
        <f>CHOOSE(DOE!G4,-1,1)</f>
        <v>1</v>
      </c>
      <c r="I3" s="2">
        <f t="shared" si="0"/>
        <v>1</v>
      </c>
      <c r="J3" s="2">
        <f t="shared" si="1"/>
        <v>1</v>
      </c>
      <c r="K3" s="2">
        <f t="shared" si="2"/>
        <v>1</v>
      </c>
      <c r="L3" s="2">
        <f t="shared" si="3"/>
        <v>-1</v>
      </c>
      <c r="M3" s="2">
        <f t="shared" si="4"/>
        <v>-1</v>
      </c>
      <c r="N3" s="2">
        <f t="shared" si="5"/>
        <v>1</v>
      </c>
      <c r="O3" s="2">
        <f t="shared" si="6"/>
        <v>1</v>
      </c>
      <c r="P3" s="2">
        <f t="shared" si="7"/>
        <v>-1</v>
      </c>
      <c r="Q3" s="2">
        <f t="shared" si="8"/>
        <v>-1</v>
      </c>
      <c r="R3" s="2">
        <f t="shared" si="9"/>
        <v>1</v>
      </c>
      <c r="S3" s="2">
        <f t="shared" si="10"/>
        <v>-1</v>
      </c>
      <c r="T3" s="2">
        <f t="shared" si="11"/>
        <v>-1</v>
      </c>
      <c r="U3" s="2">
        <f t="shared" si="12"/>
        <v>-1</v>
      </c>
      <c r="V3" s="2">
        <f t="shared" si="13"/>
        <v>-1</v>
      </c>
      <c r="W3" s="2">
        <f t="shared" si="14"/>
        <v>1</v>
      </c>
      <c r="Y3" s="1">
        <v>2</v>
      </c>
      <c r="Z3" s="2">
        <v>-1</v>
      </c>
      <c r="AA3" s="2">
        <v>-1</v>
      </c>
      <c r="AB3" s="2">
        <v>-1</v>
      </c>
      <c r="AC3" s="2">
        <v>-1</v>
      </c>
      <c r="AD3" s="2">
        <v>-1</v>
      </c>
      <c r="AE3" s="2">
        <v>-1</v>
      </c>
      <c r="AF3" s="2">
        <v>-1</v>
      </c>
      <c r="AG3" s="2">
        <v>-1</v>
      </c>
      <c r="AH3" s="2">
        <v>-1</v>
      </c>
      <c r="AI3" s="2">
        <v>-1</v>
      </c>
      <c r="AJ3" s="2">
        <v>-1</v>
      </c>
      <c r="AK3" s="2">
        <v>-1</v>
      </c>
      <c r="AL3" s="2">
        <v>-1</v>
      </c>
      <c r="AM3" s="2">
        <v>-1</v>
      </c>
      <c r="AN3" s="2">
        <v>-1</v>
      </c>
      <c r="AO3" s="2">
        <v>-1</v>
      </c>
      <c r="AP3" s="2">
        <v>1</v>
      </c>
      <c r="AQ3" s="2">
        <v>1</v>
      </c>
      <c r="AR3" s="2">
        <v>1</v>
      </c>
      <c r="AS3" s="2">
        <v>1</v>
      </c>
      <c r="AT3" s="2">
        <v>1</v>
      </c>
      <c r="AU3" s="2">
        <v>1</v>
      </c>
      <c r="AV3" s="2">
        <v>1</v>
      </c>
      <c r="AW3" s="2">
        <v>1</v>
      </c>
      <c r="AX3" s="2">
        <v>1</v>
      </c>
      <c r="AY3" s="2">
        <v>1</v>
      </c>
      <c r="AZ3" s="2">
        <v>1</v>
      </c>
      <c r="BA3" s="2">
        <v>1</v>
      </c>
      <c r="BB3" s="2">
        <v>1</v>
      </c>
      <c r="BC3" s="2">
        <v>1</v>
      </c>
      <c r="BD3" s="2">
        <v>1</v>
      </c>
      <c r="BE3" s="2">
        <v>1</v>
      </c>
      <c r="BG3" s="1">
        <v>2</v>
      </c>
      <c r="BH3" s="2">
        <v>0</v>
      </c>
      <c r="BI3" s="2">
        <v>32</v>
      </c>
      <c r="BJ3" s="2">
        <v>0</v>
      </c>
      <c r="BK3" s="2">
        <v>0</v>
      </c>
      <c r="BL3" s="2">
        <v>0</v>
      </c>
      <c r="BM3" s="2">
        <v>0</v>
      </c>
      <c r="BN3" s="2">
        <v>0</v>
      </c>
      <c r="BO3" s="2">
        <v>0</v>
      </c>
      <c r="BP3" s="2">
        <v>0</v>
      </c>
      <c r="BQ3" s="2">
        <v>0</v>
      </c>
      <c r="BR3" s="2">
        <v>0</v>
      </c>
      <c r="BS3" s="2">
        <v>0</v>
      </c>
      <c r="BT3" s="2">
        <v>0</v>
      </c>
      <c r="BU3" s="2">
        <v>0</v>
      </c>
      <c r="BV3" s="2">
        <v>0</v>
      </c>
      <c r="BW3" s="2">
        <v>0</v>
      </c>
      <c r="BX3" s="2">
        <v>0</v>
      </c>
      <c r="BY3" s="2">
        <v>0</v>
      </c>
      <c r="BZ3" s="2">
        <v>0</v>
      </c>
      <c r="CA3" s="2">
        <v>0</v>
      </c>
      <c r="CB3" s="2">
        <v>0</v>
      </c>
      <c r="CC3" s="2">
        <v>0</v>
      </c>
    </row>
    <row r="4" spans="1:81">
      <c r="A4" s="1">
        <v>3</v>
      </c>
      <c r="B4" s="2">
        <v>1</v>
      </c>
      <c r="C4" s="3">
        <f>CHOOSE(DOE!B5,-1,1)</f>
        <v>-1</v>
      </c>
      <c r="D4" s="3">
        <f>CHOOSE(DOE!C5,-1,1)</f>
        <v>-1</v>
      </c>
      <c r="E4" s="3">
        <f>CHOOSE(DOE!D5,-1,1)</f>
        <v>-1</v>
      </c>
      <c r="F4" s="3">
        <f>CHOOSE(DOE!E5,-1,1)</f>
        <v>1</v>
      </c>
      <c r="G4" s="3">
        <f>CHOOSE(DOE!F5,-1,1)</f>
        <v>-1</v>
      </c>
      <c r="H4" s="3">
        <f>CHOOSE(DOE!G5,-1,1)</f>
        <v>1</v>
      </c>
      <c r="I4" s="2">
        <f t="shared" si="0"/>
        <v>1</v>
      </c>
      <c r="J4" s="2">
        <f t="shared" si="1"/>
        <v>1</v>
      </c>
      <c r="K4" s="2">
        <f t="shared" si="2"/>
        <v>-1</v>
      </c>
      <c r="L4" s="2">
        <f t="shared" si="3"/>
        <v>1</v>
      </c>
      <c r="M4" s="2">
        <f t="shared" si="4"/>
        <v>-1</v>
      </c>
      <c r="N4" s="2">
        <f t="shared" si="5"/>
        <v>1</v>
      </c>
      <c r="O4" s="2">
        <f t="shared" si="6"/>
        <v>-1</v>
      </c>
      <c r="P4" s="2">
        <f t="shared" si="7"/>
        <v>1</v>
      </c>
      <c r="Q4" s="2">
        <f t="shared" si="8"/>
        <v>-1</v>
      </c>
      <c r="R4" s="2">
        <f t="shared" si="9"/>
        <v>-1</v>
      </c>
      <c r="S4" s="2">
        <f t="shared" si="10"/>
        <v>1</v>
      </c>
      <c r="T4" s="2">
        <f t="shared" si="11"/>
        <v>-1</v>
      </c>
      <c r="U4" s="2">
        <f t="shared" si="12"/>
        <v>-1</v>
      </c>
      <c r="V4" s="2">
        <f t="shared" si="13"/>
        <v>1</v>
      </c>
      <c r="W4" s="2">
        <f t="shared" si="14"/>
        <v>-1</v>
      </c>
      <c r="Y4" s="1">
        <v>3</v>
      </c>
      <c r="Z4" s="2">
        <v>-1</v>
      </c>
      <c r="AA4" s="2">
        <v>-1</v>
      </c>
      <c r="AB4" s="2">
        <v>-1</v>
      </c>
      <c r="AC4" s="2">
        <v>-1</v>
      </c>
      <c r="AD4" s="2">
        <v>-1</v>
      </c>
      <c r="AE4" s="2">
        <v>-1</v>
      </c>
      <c r="AF4" s="2">
        <v>-1</v>
      </c>
      <c r="AG4" s="2">
        <v>-1</v>
      </c>
      <c r="AH4" s="2">
        <v>1</v>
      </c>
      <c r="AI4" s="2">
        <v>1</v>
      </c>
      <c r="AJ4" s="2">
        <v>1</v>
      </c>
      <c r="AK4" s="2">
        <v>1</v>
      </c>
      <c r="AL4" s="2">
        <v>1</v>
      </c>
      <c r="AM4" s="2">
        <v>1</v>
      </c>
      <c r="AN4" s="2">
        <v>1</v>
      </c>
      <c r="AO4" s="2">
        <v>1</v>
      </c>
      <c r="AP4" s="2">
        <v>-1</v>
      </c>
      <c r="AQ4" s="2">
        <v>-1</v>
      </c>
      <c r="AR4" s="2">
        <v>-1</v>
      </c>
      <c r="AS4" s="2">
        <v>-1</v>
      </c>
      <c r="AT4" s="2">
        <v>-1</v>
      </c>
      <c r="AU4" s="2">
        <v>-1</v>
      </c>
      <c r="AV4" s="2">
        <v>-1</v>
      </c>
      <c r="AW4" s="2">
        <v>-1</v>
      </c>
      <c r="AX4" s="2">
        <v>1</v>
      </c>
      <c r="AY4" s="2">
        <v>1</v>
      </c>
      <c r="AZ4" s="2">
        <v>1</v>
      </c>
      <c r="BA4" s="2">
        <v>1</v>
      </c>
      <c r="BB4" s="2">
        <v>1</v>
      </c>
      <c r="BC4" s="2">
        <v>1</v>
      </c>
      <c r="BD4" s="2">
        <v>1</v>
      </c>
      <c r="BE4" s="2">
        <v>1</v>
      </c>
      <c r="BG4" s="1">
        <v>3</v>
      </c>
      <c r="BH4" s="2">
        <v>0</v>
      </c>
      <c r="BI4" s="2">
        <v>0</v>
      </c>
      <c r="BJ4" s="2">
        <v>32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</row>
    <row r="5" spans="1:81">
      <c r="A5" s="1">
        <v>4</v>
      </c>
      <c r="B5" s="2">
        <v>1</v>
      </c>
      <c r="C5" s="3">
        <f>CHOOSE(DOE!B6,-1,1)</f>
        <v>-1</v>
      </c>
      <c r="D5" s="3">
        <f>CHOOSE(DOE!C6,-1,1)</f>
        <v>-1</v>
      </c>
      <c r="E5" s="3">
        <f>CHOOSE(DOE!D6,-1,1)</f>
        <v>-1</v>
      </c>
      <c r="F5" s="3">
        <f>CHOOSE(DOE!E6,-1,1)</f>
        <v>1</v>
      </c>
      <c r="G5" s="3">
        <f>CHOOSE(DOE!F6,-1,1)</f>
        <v>1</v>
      </c>
      <c r="H5" s="3">
        <f>CHOOSE(DOE!G6,-1,1)</f>
        <v>-1</v>
      </c>
      <c r="I5" s="2">
        <f t="shared" si="0"/>
        <v>1</v>
      </c>
      <c r="J5" s="2">
        <f t="shared" si="1"/>
        <v>1</v>
      </c>
      <c r="K5" s="2">
        <f t="shared" si="2"/>
        <v>-1</v>
      </c>
      <c r="L5" s="2">
        <f t="shared" si="3"/>
        <v>-1</v>
      </c>
      <c r="M5" s="2">
        <f t="shared" si="4"/>
        <v>1</v>
      </c>
      <c r="N5" s="2">
        <f t="shared" si="5"/>
        <v>1</v>
      </c>
      <c r="O5" s="2">
        <f t="shared" si="6"/>
        <v>-1</v>
      </c>
      <c r="P5" s="2">
        <f t="shared" si="7"/>
        <v>-1</v>
      </c>
      <c r="Q5" s="2">
        <f t="shared" si="8"/>
        <v>1</v>
      </c>
      <c r="R5" s="2">
        <f t="shared" si="9"/>
        <v>-1</v>
      </c>
      <c r="S5" s="2">
        <f t="shared" si="10"/>
        <v>-1</v>
      </c>
      <c r="T5" s="2">
        <f t="shared" si="11"/>
        <v>1</v>
      </c>
      <c r="U5" s="2">
        <f t="shared" si="12"/>
        <v>1</v>
      </c>
      <c r="V5" s="2">
        <f t="shared" si="13"/>
        <v>-1</v>
      </c>
      <c r="W5" s="2">
        <f t="shared" si="14"/>
        <v>-1</v>
      </c>
      <c r="Y5" s="1">
        <v>4</v>
      </c>
      <c r="Z5" s="2">
        <v>-1</v>
      </c>
      <c r="AA5" s="2">
        <v>-1</v>
      </c>
      <c r="AB5" s="2">
        <v>-1</v>
      </c>
      <c r="AC5" s="2">
        <v>-1</v>
      </c>
      <c r="AD5" s="2">
        <v>1</v>
      </c>
      <c r="AE5" s="2">
        <v>1</v>
      </c>
      <c r="AF5" s="2">
        <v>1</v>
      </c>
      <c r="AG5" s="2">
        <v>1</v>
      </c>
      <c r="AH5" s="2">
        <v>-1</v>
      </c>
      <c r="AI5" s="2">
        <v>-1</v>
      </c>
      <c r="AJ5" s="2">
        <v>-1</v>
      </c>
      <c r="AK5" s="2">
        <v>-1</v>
      </c>
      <c r="AL5" s="2">
        <v>1</v>
      </c>
      <c r="AM5" s="2">
        <v>1</v>
      </c>
      <c r="AN5" s="2">
        <v>1</v>
      </c>
      <c r="AO5" s="2">
        <v>1</v>
      </c>
      <c r="AP5" s="2">
        <v>-1</v>
      </c>
      <c r="AQ5" s="2">
        <v>-1</v>
      </c>
      <c r="AR5" s="2">
        <v>-1</v>
      </c>
      <c r="AS5" s="2">
        <v>-1</v>
      </c>
      <c r="AT5" s="2">
        <v>1</v>
      </c>
      <c r="AU5" s="2">
        <v>1</v>
      </c>
      <c r="AV5" s="2">
        <v>1</v>
      </c>
      <c r="AW5" s="2">
        <v>1</v>
      </c>
      <c r="AX5" s="2">
        <v>-1</v>
      </c>
      <c r="AY5" s="2">
        <v>-1</v>
      </c>
      <c r="AZ5" s="2">
        <v>-1</v>
      </c>
      <c r="BA5" s="2">
        <v>-1</v>
      </c>
      <c r="BB5" s="2">
        <v>1</v>
      </c>
      <c r="BC5" s="2">
        <v>1</v>
      </c>
      <c r="BD5" s="2">
        <v>1</v>
      </c>
      <c r="BE5" s="2">
        <v>1</v>
      </c>
      <c r="BG5" s="1">
        <v>4</v>
      </c>
      <c r="BH5" s="2">
        <v>0</v>
      </c>
      <c r="BI5" s="2">
        <v>0</v>
      </c>
      <c r="BJ5" s="2">
        <v>0</v>
      </c>
      <c r="BK5" s="2">
        <v>32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</row>
    <row r="6" spans="1:81">
      <c r="A6" s="1">
        <v>5</v>
      </c>
      <c r="B6" s="2">
        <v>1</v>
      </c>
      <c r="C6" s="3">
        <f>CHOOSE(DOE!B7,-1,1)</f>
        <v>-1</v>
      </c>
      <c r="D6" s="3">
        <f>CHOOSE(DOE!C7,-1,1)</f>
        <v>-1</v>
      </c>
      <c r="E6" s="3">
        <f>CHOOSE(DOE!D7,-1,1)</f>
        <v>1</v>
      </c>
      <c r="F6" s="3">
        <f>CHOOSE(DOE!E7,-1,1)</f>
        <v>-1</v>
      </c>
      <c r="G6" s="3">
        <f>CHOOSE(DOE!F7,-1,1)</f>
        <v>-1</v>
      </c>
      <c r="H6" s="3">
        <f>CHOOSE(DOE!G7,-1,1)</f>
        <v>1</v>
      </c>
      <c r="I6" s="2">
        <f t="shared" si="0"/>
        <v>1</v>
      </c>
      <c r="J6" s="2">
        <f t="shared" si="1"/>
        <v>-1</v>
      </c>
      <c r="K6" s="2">
        <f t="shared" si="2"/>
        <v>1</v>
      </c>
      <c r="L6" s="2">
        <f t="shared" si="3"/>
        <v>1</v>
      </c>
      <c r="M6" s="2">
        <f t="shared" si="4"/>
        <v>-1</v>
      </c>
      <c r="N6" s="2">
        <f t="shared" si="5"/>
        <v>-1</v>
      </c>
      <c r="O6" s="2">
        <f t="shared" si="6"/>
        <v>1</v>
      </c>
      <c r="P6" s="2">
        <f t="shared" si="7"/>
        <v>1</v>
      </c>
      <c r="Q6" s="2">
        <f t="shared" si="8"/>
        <v>-1</v>
      </c>
      <c r="R6" s="2">
        <f t="shared" si="9"/>
        <v>-1</v>
      </c>
      <c r="S6" s="2">
        <f t="shared" si="10"/>
        <v>-1</v>
      </c>
      <c r="T6" s="2">
        <f t="shared" si="11"/>
        <v>1</v>
      </c>
      <c r="U6" s="2">
        <f t="shared" si="12"/>
        <v>1</v>
      </c>
      <c r="V6" s="2">
        <f t="shared" si="13"/>
        <v>-1</v>
      </c>
      <c r="W6" s="2">
        <f t="shared" si="14"/>
        <v>-1</v>
      </c>
      <c r="Y6" s="1">
        <v>5</v>
      </c>
      <c r="Z6" s="2">
        <v>-1</v>
      </c>
      <c r="AA6" s="2">
        <v>-1</v>
      </c>
      <c r="AB6" s="2">
        <v>1</v>
      </c>
      <c r="AC6" s="2">
        <v>1</v>
      </c>
      <c r="AD6" s="2">
        <v>-1</v>
      </c>
      <c r="AE6" s="2">
        <v>-1</v>
      </c>
      <c r="AF6" s="2">
        <v>1</v>
      </c>
      <c r="AG6" s="2">
        <v>1</v>
      </c>
      <c r="AH6" s="2">
        <v>-1</v>
      </c>
      <c r="AI6" s="2">
        <v>-1</v>
      </c>
      <c r="AJ6" s="2">
        <v>1</v>
      </c>
      <c r="AK6" s="2">
        <v>1</v>
      </c>
      <c r="AL6" s="2">
        <v>-1</v>
      </c>
      <c r="AM6" s="2">
        <v>-1</v>
      </c>
      <c r="AN6" s="2">
        <v>1</v>
      </c>
      <c r="AO6" s="2">
        <v>1</v>
      </c>
      <c r="AP6" s="2">
        <v>-1</v>
      </c>
      <c r="AQ6" s="2">
        <v>-1</v>
      </c>
      <c r="AR6" s="2">
        <v>1</v>
      </c>
      <c r="AS6" s="2">
        <v>1</v>
      </c>
      <c r="AT6" s="2">
        <v>-1</v>
      </c>
      <c r="AU6" s="2">
        <v>-1</v>
      </c>
      <c r="AV6" s="2">
        <v>1</v>
      </c>
      <c r="AW6" s="2">
        <v>1</v>
      </c>
      <c r="AX6" s="2">
        <v>-1</v>
      </c>
      <c r="AY6" s="2">
        <v>-1</v>
      </c>
      <c r="AZ6" s="2">
        <v>1</v>
      </c>
      <c r="BA6" s="2">
        <v>1</v>
      </c>
      <c r="BB6" s="2">
        <v>-1</v>
      </c>
      <c r="BC6" s="2">
        <v>-1</v>
      </c>
      <c r="BD6" s="2">
        <v>1</v>
      </c>
      <c r="BE6" s="2">
        <v>1</v>
      </c>
      <c r="BG6" s="1">
        <v>5</v>
      </c>
      <c r="BH6" s="2">
        <v>0</v>
      </c>
      <c r="BI6" s="2">
        <v>0</v>
      </c>
      <c r="BJ6" s="2">
        <v>0</v>
      </c>
      <c r="BK6" s="2">
        <v>0</v>
      </c>
      <c r="BL6" s="2">
        <v>32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</row>
    <row r="7" spans="1:81">
      <c r="A7" s="1">
        <v>6</v>
      </c>
      <c r="B7" s="2">
        <v>1</v>
      </c>
      <c r="C7" s="3">
        <f>CHOOSE(DOE!B8,-1,1)</f>
        <v>-1</v>
      </c>
      <c r="D7" s="3">
        <f>CHOOSE(DOE!C8,-1,1)</f>
        <v>-1</v>
      </c>
      <c r="E7" s="3">
        <f>CHOOSE(DOE!D8,-1,1)</f>
        <v>1</v>
      </c>
      <c r="F7" s="3">
        <f>CHOOSE(DOE!E8,-1,1)</f>
        <v>-1</v>
      </c>
      <c r="G7" s="3">
        <f>CHOOSE(DOE!F8,-1,1)</f>
        <v>1</v>
      </c>
      <c r="H7" s="3">
        <f>CHOOSE(DOE!G8,-1,1)</f>
        <v>-1</v>
      </c>
      <c r="I7" s="2">
        <f t="shared" si="0"/>
        <v>1</v>
      </c>
      <c r="J7" s="2">
        <f t="shared" si="1"/>
        <v>-1</v>
      </c>
      <c r="K7" s="2">
        <f t="shared" si="2"/>
        <v>1</v>
      </c>
      <c r="L7" s="2">
        <f t="shared" si="3"/>
        <v>-1</v>
      </c>
      <c r="M7" s="2">
        <f t="shared" si="4"/>
        <v>1</v>
      </c>
      <c r="N7" s="2">
        <f t="shared" si="5"/>
        <v>-1</v>
      </c>
      <c r="O7" s="2">
        <f t="shared" si="6"/>
        <v>1</v>
      </c>
      <c r="P7" s="2">
        <f t="shared" si="7"/>
        <v>-1</v>
      </c>
      <c r="Q7" s="2">
        <f t="shared" si="8"/>
        <v>1</v>
      </c>
      <c r="R7" s="2">
        <f t="shared" si="9"/>
        <v>-1</v>
      </c>
      <c r="S7" s="2">
        <f t="shared" si="10"/>
        <v>1</v>
      </c>
      <c r="T7" s="2">
        <f t="shared" si="11"/>
        <v>-1</v>
      </c>
      <c r="U7" s="2">
        <f t="shared" si="12"/>
        <v>-1</v>
      </c>
      <c r="V7" s="2">
        <f t="shared" si="13"/>
        <v>1</v>
      </c>
      <c r="W7" s="2">
        <f t="shared" si="14"/>
        <v>-1</v>
      </c>
      <c r="Y7" s="1">
        <v>6</v>
      </c>
      <c r="Z7" s="2">
        <v>-1</v>
      </c>
      <c r="AA7" s="2">
        <v>1</v>
      </c>
      <c r="AB7" s="2">
        <v>-1</v>
      </c>
      <c r="AC7" s="2">
        <v>1</v>
      </c>
      <c r="AD7" s="2">
        <v>-1</v>
      </c>
      <c r="AE7" s="2">
        <v>1</v>
      </c>
      <c r="AF7" s="2">
        <v>-1</v>
      </c>
      <c r="AG7" s="2">
        <v>1</v>
      </c>
      <c r="AH7" s="2">
        <v>-1</v>
      </c>
      <c r="AI7" s="2">
        <v>1</v>
      </c>
      <c r="AJ7" s="2">
        <v>-1</v>
      </c>
      <c r="AK7" s="2">
        <v>1</v>
      </c>
      <c r="AL7" s="2">
        <v>-1</v>
      </c>
      <c r="AM7" s="2">
        <v>1</v>
      </c>
      <c r="AN7" s="2">
        <v>-1</v>
      </c>
      <c r="AO7" s="2">
        <v>1</v>
      </c>
      <c r="AP7" s="2">
        <v>-1</v>
      </c>
      <c r="AQ7" s="2">
        <v>1</v>
      </c>
      <c r="AR7" s="2">
        <v>-1</v>
      </c>
      <c r="AS7" s="2">
        <v>1</v>
      </c>
      <c r="AT7" s="2">
        <v>-1</v>
      </c>
      <c r="AU7" s="2">
        <v>1</v>
      </c>
      <c r="AV7" s="2">
        <v>-1</v>
      </c>
      <c r="AW7" s="2">
        <v>1</v>
      </c>
      <c r="AX7" s="2">
        <v>-1</v>
      </c>
      <c r="AY7" s="2">
        <v>1</v>
      </c>
      <c r="AZ7" s="2">
        <v>-1</v>
      </c>
      <c r="BA7" s="2">
        <v>1</v>
      </c>
      <c r="BB7" s="2">
        <v>-1</v>
      </c>
      <c r="BC7" s="2">
        <v>1</v>
      </c>
      <c r="BD7" s="2">
        <v>-1</v>
      </c>
      <c r="BE7" s="2">
        <v>1</v>
      </c>
      <c r="BG7" s="1">
        <v>6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32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</row>
    <row r="8" spans="1:81">
      <c r="A8" s="1">
        <v>7</v>
      </c>
      <c r="B8" s="2">
        <v>1</v>
      </c>
      <c r="C8" s="3">
        <f>CHOOSE(DOE!B9,-1,1)</f>
        <v>-1</v>
      </c>
      <c r="D8" s="3">
        <f>CHOOSE(DOE!C9,-1,1)</f>
        <v>-1</v>
      </c>
      <c r="E8" s="3">
        <f>CHOOSE(DOE!D9,-1,1)</f>
        <v>1</v>
      </c>
      <c r="F8" s="3">
        <f>CHOOSE(DOE!E9,-1,1)</f>
        <v>1</v>
      </c>
      <c r="G8" s="3">
        <f>CHOOSE(DOE!F9,-1,1)</f>
        <v>-1</v>
      </c>
      <c r="H8" s="3">
        <f>CHOOSE(DOE!G9,-1,1)</f>
        <v>-1</v>
      </c>
      <c r="I8" s="2">
        <f t="shared" si="0"/>
        <v>1</v>
      </c>
      <c r="J8" s="2">
        <f t="shared" si="1"/>
        <v>-1</v>
      </c>
      <c r="K8" s="2">
        <f t="shared" si="2"/>
        <v>-1</v>
      </c>
      <c r="L8" s="2">
        <f t="shared" si="3"/>
        <v>1</v>
      </c>
      <c r="M8" s="2">
        <f t="shared" si="4"/>
        <v>1</v>
      </c>
      <c r="N8" s="2">
        <f t="shared" si="5"/>
        <v>-1</v>
      </c>
      <c r="O8" s="2">
        <f t="shared" si="6"/>
        <v>-1</v>
      </c>
      <c r="P8" s="2">
        <f t="shared" si="7"/>
        <v>1</v>
      </c>
      <c r="Q8" s="2">
        <f t="shared" si="8"/>
        <v>1</v>
      </c>
      <c r="R8" s="2">
        <f t="shared" si="9"/>
        <v>1</v>
      </c>
      <c r="S8" s="2">
        <f t="shared" si="10"/>
        <v>-1</v>
      </c>
      <c r="T8" s="2">
        <f t="shared" si="11"/>
        <v>-1</v>
      </c>
      <c r="U8" s="2">
        <f t="shared" si="12"/>
        <v>-1</v>
      </c>
      <c r="V8" s="2">
        <f t="shared" si="13"/>
        <v>-1</v>
      </c>
      <c r="W8" s="2">
        <f t="shared" si="14"/>
        <v>1</v>
      </c>
      <c r="Y8" s="1">
        <v>7</v>
      </c>
      <c r="Z8" s="2">
        <v>-1</v>
      </c>
      <c r="AA8" s="2">
        <v>1</v>
      </c>
      <c r="AB8" s="2">
        <v>1</v>
      </c>
      <c r="AC8" s="2">
        <v>-1</v>
      </c>
      <c r="AD8" s="2">
        <v>1</v>
      </c>
      <c r="AE8" s="2">
        <v>-1</v>
      </c>
      <c r="AF8" s="2">
        <v>-1</v>
      </c>
      <c r="AG8" s="2">
        <v>1</v>
      </c>
      <c r="AH8" s="2">
        <v>1</v>
      </c>
      <c r="AI8" s="2">
        <v>-1</v>
      </c>
      <c r="AJ8" s="2">
        <v>-1</v>
      </c>
      <c r="AK8" s="2">
        <v>1</v>
      </c>
      <c r="AL8" s="2">
        <v>-1</v>
      </c>
      <c r="AM8" s="2">
        <v>1</v>
      </c>
      <c r="AN8" s="2">
        <v>1</v>
      </c>
      <c r="AO8" s="2">
        <v>-1</v>
      </c>
      <c r="AP8" s="2">
        <v>1</v>
      </c>
      <c r="AQ8" s="2">
        <v>-1</v>
      </c>
      <c r="AR8" s="2">
        <v>-1</v>
      </c>
      <c r="AS8" s="2">
        <v>1</v>
      </c>
      <c r="AT8" s="2">
        <v>-1</v>
      </c>
      <c r="AU8" s="2">
        <v>1</v>
      </c>
      <c r="AV8" s="2">
        <v>1</v>
      </c>
      <c r="AW8" s="2">
        <v>-1</v>
      </c>
      <c r="AX8" s="2">
        <v>-1</v>
      </c>
      <c r="AY8" s="2">
        <v>1</v>
      </c>
      <c r="AZ8" s="2">
        <v>1</v>
      </c>
      <c r="BA8" s="2">
        <v>-1</v>
      </c>
      <c r="BB8" s="2">
        <v>1</v>
      </c>
      <c r="BC8" s="2">
        <v>-1</v>
      </c>
      <c r="BD8" s="2">
        <v>-1</v>
      </c>
      <c r="BE8" s="2">
        <v>1</v>
      </c>
      <c r="BG8" s="1">
        <v>7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32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</row>
    <row r="9" spans="1:81">
      <c r="A9" s="1">
        <v>8</v>
      </c>
      <c r="B9" s="2">
        <v>1</v>
      </c>
      <c r="C9" s="3">
        <f>CHOOSE(DOE!B10,-1,1)</f>
        <v>-1</v>
      </c>
      <c r="D9" s="3">
        <f>CHOOSE(DOE!C10,-1,1)</f>
        <v>-1</v>
      </c>
      <c r="E9" s="3">
        <f>CHOOSE(DOE!D10,-1,1)</f>
        <v>1</v>
      </c>
      <c r="F9" s="3">
        <f>CHOOSE(DOE!E10,-1,1)</f>
        <v>1</v>
      </c>
      <c r="G9" s="3">
        <f>CHOOSE(DOE!F10,-1,1)</f>
        <v>1</v>
      </c>
      <c r="H9" s="3">
        <f>CHOOSE(DOE!G10,-1,1)</f>
        <v>1</v>
      </c>
      <c r="I9" s="2">
        <f t="shared" si="0"/>
        <v>1</v>
      </c>
      <c r="J9" s="2">
        <f t="shared" si="1"/>
        <v>-1</v>
      </c>
      <c r="K9" s="2">
        <f t="shared" si="2"/>
        <v>-1</v>
      </c>
      <c r="L9" s="2">
        <f t="shared" si="3"/>
        <v>-1</v>
      </c>
      <c r="M9" s="2">
        <f t="shared" si="4"/>
        <v>-1</v>
      </c>
      <c r="N9" s="2">
        <f t="shared" si="5"/>
        <v>-1</v>
      </c>
      <c r="O9" s="2">
        <f t="shared" si="6"/>
        <v>-1</v>
      </c>
      <c r="P9" s="2">
        <f t="shared" si="7"/>
        <v>-1</v>
      </c>
      <c r="Q9" s="2">
        <f t="shared" si="8"/>
        <v>-1</v>
      </c>
      <c r="R9" s="2">
        <f t="shared" si="9"/>
        <v>1</v>
      </c>
      <c r="S9" s="2">
        <f t="shared" si="10"/>
        <v>1</v>
      </c>
      <c r="T9" s="2">
        <f t="shared" si="11"/>
        <v>1</v>
      </c>
      <c r="U9" s="2">
        <f t="shared" si="12"/>
        <v>1</v>
      </c>
      <c r="V9" s="2">
        <f t="shared" si="13"/>
        <v>1</v>
      </c>
      <c r="W9" s="2">
        <f t="shared" si="14"/>
        <v>1</v>
      </c>
      <c r="Y9" s="1">
        <v>8</v>
      </c>
      <c r="Z9" s="2">
        <v>1</v>
      </c>
      <c r="AA9" s="2">
        <v>1</v>
      </c>
      <c r="AB9" s="2">
        <v>1</v>
      </c>
      <c r="AC9" s="2">
        <v>1</v>
      </c>
      <c r="AD9" s="2">
        <v>1</v>
      </c>
      <c r="AE9" s="2">
        <v>1</v>
      </c>
      <c r="AF9" s="2">
        <v>1</v>
      </c>
      <c r="AG9" s="2">
        <v>1</v>
      </c>
      <c r="AH9" s="2">
        <v>-1</v>
      </c>
      <c r="AI9" s="2">
        <v>-1</v>
      </c>
      <c r="AJ9" s="2">
        <v>-1</v>
      </c>
      <c r="AK9" s="2">
        <v>-1</v>
      </c>
      <c r="AL9" s="2">
        <v>-1</v>
      </c>
      <c r="AM9" s="2">
        <v>-1</v>
      </c>
      <c r="AN9" s="2">
        <v>-1</v>
      </c>
      <c r="AO9" s="2">
        <v>-1</v>
      </c>
      <c r="AP9" s="2">
        <v>-1</v>
      </c>
      <c r="AQ9" s="2">
        <v>-1</v>
      </c>
      <c r="AR9" s="2">
        <v>-1</v>
      </c>
      <c r="AS9" s="2">
        <v>-1</v>
      </c>
      <c r="AT9" s="2">
        <v>-1</v>
      </c>
      <c r="AU9" s="2">
        <v>-1</v>
      </c>
      <c r="AV9" s="2">
        <v>-1</v>
      </c>
      <c r="AW9" s="2">
        <v>-1</v>
      </c>
      <c r="AX9" s="2">
        <v>1</v>
      </c>
      <c r="AY9" s="2">
        <v>1</v>
      </c>
      <c r="AZ9" s="2">
        <v>1</v>
      </c>
      <c r="BA9" s="2">
        <v>1</v>
      </c>
      <c r="BB9" s="2">
        <v>1</v>
      </c>
      <c r="BC9" s="2">
        <v>1</v>
      </c>
      <c r="BD9" s="2">
        <v>1</v>
      </c>
      <c r="BE9" s="2">
        <v>1</v>
      </c>
      <c r="BG9" s="1">
        <v>8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32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</row>
    <row r="10" spans="1:81">
      <c r="A10" s="1">
        <v>9</v>
      </c>
      <c r="B10" s="2">
        <v>1</v>
      </c>
      <c r="C10" s="3">
        <f>CHOOSE(DOE!B11,-1,1)</f>
        <v>-1</v>
      </c>
      <c r="D10" s="3">
        <f>CHOOSE(DOE!C11,-1,1)</f>
        <v>1</v>
      </c>
      <c r="E10" s="3">
        <f>CHOOSE(DOE!D11,-1,1)</f>
        <v>-1</v>
      </c>
      <c r="F10" s="3">
        <f>CHOOSE(DOE!E11,-1,1)</f>
        <v>-1</v>
      </c>
      <c r="G10" s="3">
        <f>CHOOSE(DOE!F11,-1,1)</f>
        <v>-1</v>
      </c>
      <c r="H10" s="3">
        <f>CHOOSE(DOE!G11,-1,1)</f>
        <v>1</v>
      </c>
      <c r="I10" s="2">
        <f t="shared" si="0"/>
        <v>-1</v>
      </c>
      <c r="J10" s="2">
        <f t="shared" si="1"/>
        <v>1</v>
      </c>
      <c r="K10" s="2">
        <f t="shared" si="2"/>
        <v>1</v>
      </c>
      <c r="L10" s="2">
        <f t="shared" si="3"/>
        <v>1</v>
      </c>
      <c r="M10" s="2">
        <f t="shared" si="4"/>
        <v>-1</v>
      </c>
      <c r="N10" s="2">
        <f t="shared" si="5"/>
        <v>-1</v>
      </c>
      <c r="O10" s="2">
        <f t="shared" si="6"/>
        <v>-1</v>
      </c>
      <c r="P10" s="2">
        <f t="shared" si="7"/>
        <v>-1</v>
      </c>
      <c r="Q10" s="2">
        <f t="shared" si="8"/>
        <v>1</v>
      </c>
      <c r="R10" s="2">
        <f t="shared" si="9"/>
        <v>1</v>
      </c>
      <c r="S10" s="2">
        <f t="shared" si="10"/>
        <v>1</v>
      </c>
      <c r="T10" s="2">
        <f t="shared" si="11"/>
        <v>-1</v>
      </c>
      <c r="U10" s="2">
        <f t="shared" si="12"/>
        <v>1</v>
      </c>
      <c r="V10" s="2">
        <f t="shared" si="13"/>
        <v>-1</v>
      </c>
      <c r="W10" s="2">
        <f t="shared" si="14"/>
        <v>-1</v>
      </c>
      <c r="Y10" s="1">
        <v>9</v>
      </c>
      <c r="Z10" s="2">
        <v>1</v>
      </c>
      <c r="AA10" s="2">
        <v>1</v>
      </c>
      <c r="AB10" s="2">
        <v>1</v>
      </c>
      <c r="AC10" s="2">
        <v>1</v>
      </c>
      <c r="AD10" s="2">
        <v>-1</v>
      </c>
      <c r="AE10" s="2">
        <v>-1</v>
      </c>
      <c r="AF10" s="2">
        <v>-1</v>
      </c>
      <c r="AG10" s="2">
        <v>-1</v>
      </c>
      <c r="AH10" s="2">
        <v>1</v>
      </c>
      <c r="AI10" s="2">
        <v>1</v>
      </c>
      <c r="AJ10" s="2">
        <v>1</v>
      </c>
      <c r="AK10" s="2">
        <v>1</v>
      </c>
      <c r="AL10" s="2">
        <v>-1</v>
      </c>
      <c r="AM10" s="2">
        <v>-1</v>
      </c>
      <c r="AN10" s="2">
        <v>-1</v>
      </c>
      <c r="AO10" s="2">
        <v>-1</v>
      </c>
      <c r="AP10" s="2">
        <v>-1</v>
      </c>
      <c r="AQ10" s="2">
        <v>-1</v>
      </c>
      <c r="AR10" s="2">
        <v>-1</v>
      </c>
      <c r="AS10" s="2">
        <v>-1</v>
      </c>
      <c r="AT10" s="2">
        <v>1</v>
      </c>
      <c r="AU10" s="2">
        <v>1</v>
      </c>
      <c r="AV10" s="2">
        <v>1</v>
      </c>
      <c r="AW10" s="2">
        <v>1</v>
      </c>
      <c r="AX10" s="2">
        <v>-1</v>
      </c>
      <c r="AY10" s="2">
        <v>-1</v>
      </c>
      <c r="AZ10" s="2">
        <v>-1</v>
      </c>
      <c r="BA10" s="2">
        <v>-1</v>
      </c>
      <c r="BB10" s="2">
        <v>1</v>
      </c>
      <c r="BC10" s="2">
        <v>1</v>
      </c>
      <c r="BD10" s="2">
        <v>1</v>
      </c>
      <c r="BE10" s="2">
        <v>1</v>
      </c>
      <c r="BG10" s="1">
        <v>9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32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</row>
    <row r="11" spans="1:81">
      <c r="A11" s="1">
        <v>10</v>
      </c>
      <c r="B11" s="2">
        <v>1</v>
      </c>
      <c r="C11" s="3">
        <f>CHOOSE(DOE!B12,-1,1)</f>
        <v>-1</v>
      </c>
      <c r="D11" s="3">
        <f>CHOOSE(DOE!C12,-1,1)</f>
        <v>1</v>
      </c>
      <c r="E11" s="3">
        <f>CHOOSE(DOE!D12,-1,1)</f>
        <v>-1</v>
      </c>
      <c r="F11" s="3">
        <f>CHOOSE(DOE!E12,-1,1)</f>
        <v>-1</v>
      </c>
      <c r="G11" s="3">
        <f>CHOOSE(DOE!F12,-1,1)</f>
        <v>1</v>
      </c>
      <c r="H11" s="3">
        <f>CHOOSE(DOE!G12,-1,1)</f>
        <v>-1</v>
      </c>
      <c r="I11" s="2">
        <f t="shared" si="0"/>
        <v>-1</v>
      </c>
      <c r="J11" s="2">
        <f t="shared" si="1"/>
        <v>1</v>
      </c>
      <c r="K11" s="2">
        <f t="shared" si="2"/>
        <v>1</v>
      </c>
      <c r="L11" s="2">
        <f t="shared" si="3"/>
        <v>-1</v>
      </c>
      <c r="M11" s="2">
        <f t="shared" si="4"/>
        <v>1</v>
      </c>
      <c r="N11" s="2">
        <f t="shared" si="5"/>
        <v>-1</v>
      </c>
      <c r="O11" s="2">
        <f t="shared" si="6"/>
        <v>-1</v>
      </c>
      <c r="P11" s="2">
        <f t="shared" si="7"/>
        <v>1</v>
      </c>
      <c r="Q11" s="2">
        <f t="shared" si="8"/>
        <v>-1</v>
      </c>
      <c r="R11" s="2">
        <f t="shared" si="9"/>
        <v>1</v>
      </c>
      <c r="S11" s="2">
        <f t="shared" si="10"/>
        <v>-1</v>
      </c>
      <c r="T11" s="2">
        <f t="shared" si="11"/>
        <v>1</v>
      </c>
      <c r="U11" s="2">
        <f t="shared" si="12"/>
        <v>-1</v>
      </c>
      <c r="V11" s="2">
        <f t="shared" si="13"/>
        <v>1</v>
      </c>
      <c r="W11" s="2">
        <f t="shared" si="14"/>
        <v>-1</v>
      </c>
      <c r="Y11" s="1">
        <v>10</v>
      </c>
      <c r="Z11" s="2">
        <v>1</v>
      </c>
      <c r="AA11" s="2">
        <v>1</v>
      </c>
      <c r="AB11" s="2">
        <v>-1</v>
      </c>
      <c r="AC11" s="2">
        <v>-1</v>
      </c>
      <c r="AD11" s="2">
        <v>1</v>
      </c>
      <c r="AE11" s="2">
        <v>1</v>
      </c>
      <c r="AF11" s="2">
        <v>-1</v>
      </c>
      <c r="AG11" s="2">
        <v>-1</v>
      </c>
      <c r="AH11" s="2">
        <v>1</v>
      </c>
      <c r="AI11" s="2">
        <v>1</v>
      </c>
      <c r="AJ11" s="2">
        <v>-1</v>
      </c>
      <c r="AK11" s="2">
        <v>-1</v>
      </c>
      <c r="AL11" s="2">
        <v>1</v>
      </c>
      <c r="AM11" s="2">
        <v>1</v>
      </c>
      <c r="AN11" s="2">
        <v>-1</v>
      </c>
      <c r="AO11" s="2">
        <v>-1</v>
      </c>
      <c r="AP11" s="2">
        <v>-1</v>
      </c>
      <c r="AQ11" s="2">
        <v>-1</v>
      </c>
      <c r="AR11" s="2">
        <v>1</v>
      </c>
      <c r="AS11" s="2">
        <v>1</v>
      </c>
      <c r="AT11" s="2">
        <v>-1</v>
      </c>
      <c r="AU11" s="2">
        <v>-1</v>
      </c>
      <c r="AV11" s="2">
        <v>1</v>
      </c>
      <c r="AW11" s="2">
        <v>1</v>
      </c>
      <c r="AX11" s="2">
        <v>-1</v>
      </c>
      <c r="AY11" s="2">
        <v>-1</v>
      </c>
      <c r="AZ11" s="2">
        <v>1</v>
      </c>
      <c r="BA11" s="2">
        <v>1</v>
      </c>
      <c r="BB11" s="2">
        <v>-1</v>
      </c>
      <c r="BC11" s="2">
        <v>-1</v>
      </c>
      <c r="BD11" s="2">
        <v>1</v>
      </c>
      <c r="BE11" s="2">
        <v>1</v>
      </c>
      <c r="BG11" s="1">
        <v>10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32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</row>
    <row r="12" spans="1:81">
      <c r="A12" s="1">
        <v>11</v>
      </c>
      <c r="B12" s="2">
        <v>1</v>
      </c>
      <c r="C12" s="3">
        <f>CHOOSE(DOE!B13,-1,1)</f>
        <v>-1</v>
      </c>
      <c r="D12" s="3">
        <f>CHOOSE(DOE!C13,-1,1)</f>
        <v>1</v>
      </c>
      <c r="E12" s="3">
        <f>CHOOSE(DOE!D13,-1,1)</f>
        <v>-1</v>
      </c>
      <c r="F12" s="3">
        <f>CHOOSE(DOE!E13,-1,1)</f>
        <v>1</v>
      </c>
      <c r="G12" s="3">
        <f>CHOOSE(DOE!F13,-1,1)</f>
        <v>-1</v>
      </c>
      <c r="H12" s="3">
        <f>CHOOSE(DOE!G13,-1,1)</f>
        <v>-1</v>
      </c>
      <c r="I12" s="2">
        <f t="shared" si="0"/>
        <v>-1</v>
      </c>
      <c r="J12" s="2">
        <f t="shared" si="1"/>
        <v>1</v>
      </c>
      <c r="K12" s="2">
        <f t="shared" si="2"/>
        <v>-1</v>
      </c>
      <c r="L12" s="2">
        <f t="shared" si="3"/>
        <v>1</v>
      </c>
      <c r="M12" s="2">
        <f t="shared" si="4"/>
        <v>1</v>
      </c>
      <c r="N12" s="2">
        <f t="shared" si="5"/>
        <v>-1</v>
      </c>
      <c r="O12" s="2">
        <f t="shared" si="6"/>
        <v>1</v>
      </c>
      <c r="P12" s="2">
        <f t="shared" si="7"/>
        <v>-1</v>
      </c>
      <c r="Q12" s="2">
        <f t="shared" si="8"/>
        <v>-1</v>
      </c>
      <c r="R12" s="2">
        <f t="shared" si="9"/>
        <v>-1</v>
      </c>
      <c r="S12" s="2">
        <f t="shared" si="10"/>
        <v>1</v>
      </c>
      <c r="T12" s="2">
        <f t="shared" si="11"/>
        <v>1</v>
      </c>
      <c r="U12" s="2">
        <f t="shared" si="12"/>
        <v>-1</v>
      </c>
      <c r="V12" s="2">
        <f t="shared" si="13"/>
        <v>-1</v>
      </c>
      <c r="W12" s="2">
        <f t="shared" si="14"/>
        <v>1</v>
      </c>
      <c r="Y12" s="1">
        <v>11</v>
      </c>
      <c r="Z12" s="2">
        <v>1</v>
      </c>
      <c r="AA12" s="2">
        <v>-1</v>
      </c>
      <c r="AB12" s="2">
        <v>1</v>
      </c>
      <c r="AC12" s="2">
        <v>-1</v>
      </c>
      <c r="AD12" s="2">
        <v>1</v>
      </c>
      <c r="AE12" s="2">
        <v>-1</v>
      </c>
      <c r="AF12" s="2">
        <v>1</v>
      </c>
      <c r="AG12" s="2">
        <v>-1</v>
      </c>
      <c r="AH12" s="2">
        <v>1</v>
      </c>
      <c r="AI12" s="2">
        <v>-1</v>
      </c>
      <c r="AJ12" s="2">
        <v>1</v>
      </c>
      <c r="AK12" s="2">
        <v>-1</v>
      </c>
      <c r="AL12" s="2">
        <v>1</v>
      </c>
      <c r="AM12" s="2">
        <v>-1</v>
      </c>
      <c r="AN12" s="2">
        <v>1</v>
      </c>
      <c r="AO12" s="2">
        <v>-1</v>
      </c>
      <c r="AP12" s="2">
        <v>-1</v>
      </c>
      <c r="AQ12" s="2">
        <v>1</v>
      </c>
      <c r="AR12" s="2">
        <v>-1</v>
      </c>
      <c r="AS12" s="2">
        <v>1</v>
      </c>
      <c r="AT12" s="2">
        <v>-1</v>
      </c>
      <c r="AU12" s="2">
        <v>1</v>
      </c>
      <c r="AV12" s="2">
        <v>-1</v>
      </c>
      <c r="AW12" s="2">
        <v>1</v>
      </c>
      <c r="AX12" s="2">
        <v>-1</v>
      </c>
      <c r="AY12" s="2">
        <v>1</v>
      </c>
      <c r="AZ12" s="2">
        <v>-1</v>
      </c>
      <c r="BA12" s="2">
        <v>1</v>
      </c>
      <c r="BB12" s="2">
        <v>-1</v>
      </c>
      <c r="BC12" s="2">
        <v>1</v>
      </c>
      <c r="BD12" s="2">
        <v>-1</v>
      </c>
      <c r="BE12" s="2">
        <v>1</v>
      </c>
      <c r="BG12" s="1">
        <v>11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32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</row>
    <row r="13" spans="1:81">
      <c r="A13" s="1">
        <v>12</v>
      </c>
      <c r="B13" s="2">
        <v>1</v>
      </c>
      <c r="C13" s="3">
        <f>CHOOSE(DOE!B14,-1,1)</f>
        <v>-1</v>
      </c>
      <c r="D13" s="3">
        <f>CHOOSE(DOE!C14,-1,1)</f>
        <v>1</v>
      </c>
      <c r="E13" s="3">
        <f>CHOOSE(DOE!D14,-1,1)</f>
        <v>-1</v>
      </c>
      <c r="F13" s="3">
        <f>CHOOSE(DOE!E14,-1,1)</f>
        <v>1</v>
      </c>
      <c r="G13" s="3">
        <f>CHOOSE(DOE!F14,-1,1)</f>
        <v>1</v>
      </c>
      <c r="H13" s="3">
        <f>CHOOSE(DOE!G14,-1,1)</f>
        <v>1</v>
      </c>
      <c r="I13" s="2">
        <f t="shared" si="0"/>
        <v>-1</v>
      </c>
      <c r="J13" s="2">
        <f t="shared" si="1"/>
        <v>1</v>
      </c>
      <c r="K13" s="2">
        <f t="shared" si="2"/>
        <v>-1</v>
      </c>
      <c r="L13" s="2">
        <f t="shared" si="3"/>
        <v>-1</v>
      </c>
      <c r="M13" s="2">
        <f t="shared" si="4"/>
        <v>-1</v>
      </c>
      <c r="N13" s="2">
        <f t="shared" si="5"/>
        <v>-1</v>
      </c>
      <c r="O13" s="2">
        <f t="shared" si="6"/>
        <v>1</v>
      </c>
      <c r="P13" s="2">
        <f t="shared" si="7"/>
        <v>1</v>
      </c>
      <c r="Q13" s="2">
        <f t="shared" si="8"/>
        <v>1</v>
      </c>
      <c r="R13" s="2">
        <f t="shared" si="9"/>
        <v>-1</v>
      </c>
      <c r="S13" s="2">
        <f t="shared" si="10"/>
        <v>-1</v>
      </c>
      <c r="T13" s="2">
        <f t="shared" si="11"/>
        <v>-1</v>
      </c>
      <c r="U13" s="2">
        <f t="shared" si="12"/>
        <v>1</v>
      </c>
      <c r="V13" s="2">
        <f t="shared" si="13"/>
        <v>1</v>
      </c>
      <c r="W13" s="2">
        <f t="shared" si="14"/>
        <v>1</v>
      </c>
      <c r="Y13" s="1">
        <v>12</v>
      </c>
      <c r="Z13" s="2">
        <v>1</v>
      </c>
      <c r="AA13" s="2">
        <v>-1</v>
      </c>
      <c r="AB13" s="2">
        <v>-1</v>
      </c>
      <c r="AC13" s="2">
        <v>1</v>
      </c>
      <c r="AD13" s="2">
        <v>-1</v>
      </c>
      <c r="AE13" s="2">
        <v>1</v>
      </c>
      <c r="AF13" s="2">
        <v>1</v>
      </c>
      <c r="AG13" s="2">
        <v>-1</v>
      </c>
      <c r="AH13" s="2">
        <v>-1</v>
      </c>
      <c r="AI13" s="2">
        <v>1</v>
      </c>
      <c r="AJ13" s="2">
        <v>1</v>
      </c>
      <c r="AK13" s="2">
        <v>-1</v>
      </c>
      <c r="AL13" s="2">
        <v>1</v>
      </c>
      <c r="AM13" s="2">
        <v>-1</v>
      </c>
      <c r="AN13" s="2">
        <v>-1</v>
      </c>
      <c r="AO13" s="2">
        <v>1</v>
      </c>
      <c r="AP13" s="2">
        <v>1</v>
      </c>
      <c r="AQ13" s="2">
        <v>-1</v>
      </c>
      <c r="AR13" s="2">
        <v>-1</v>
      </c>
      <c r="AS13" s="2">
        <v>1</v>
      </c>
      <c r="AT13" s="2">
        <v>-1</v>
      </c>
      <c r="AU13" s="2">
        <v>1</v>
      </c>
      <c r="AV13" s="2">
        <v>1</v>
      </c>
      <c r="AW13" s="2">
        <v>-1</v>
      </c>
      <c r="AX13" s="2">
        <v>-1</v>
      </c>
      <c r="AY13" s="2">
        <v>1</v>
      </c>
      <c r="AZ13" s="2">
        <v>1</v>
      </c>
      <c r="BA13" s="2">
        <v>-1</v>
      </c>
      <c r="BB13" s="2">
        <v>1</v>
      </c>
      <c r="BC13" s="2">
        <v>-1</v>
      </c>
      <c r="BD13" s="2">
        <v>-1</v>
      </c>
      <c r="BE13" s="2">
        <v>1</v>
      </c>
      <c r="BG13" s="1">
        <v>12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32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</row>
    <row r="14" spans="1:81">
      <c r="A14" s="1">
        <v>13</v>
      </c>
      <c r="B14" s="2">
        <v>1</v>
      </c>
      <c r="C14" s="3">
        <f>CHOOSE(DOE!B15,-1,1)</f>
        <v>-1</v>
      </c>
      <c r="D14" s="3">
        <f>CHOOSE(DOE!C15,-1,1)</f>
        <v>1</v>
      </c>
      <c r="E14" s="3">
        <f>CHOOSE(DOE!D15,-1,1)</f>
        <v>1</v>
      </c>
      <c r="F14" s="3">
        <f>CHOOSE(DOE!E15,-1,1)</f>
        <v>-1</v>
      </c>
      <c r="G14" s="3">
        <f>CHOOSE(DOE!F15,-1,1)</f>
        <v>-1</v>
      </c>
      <c r="H14" s="3">
        <f>CHOOSE(DOE!G15,-1,1)</f>
        <v>-1</v>
      </c>
      <c r="I14" s="2">
        <f t="shared" si="0"/>
        <v>-1</v>
      </c>
      <c r="J14" s="2">
        <f t="shared" si="1"/>
        <v>-1</v>
      </c>
      <c r="K14" s="2">
        <f t="shared" si="2"/>
        <v>1</v>
      </c>
      <c r="L14" s="2">
        <f t="shared" si="3"/>
        <v>1</v>
      </c>
      <c r="M14" s="2">
        <f t="shared" si="4"/>
        <v>1</v>
      </c>
      <c r="N14" s="2">
        <f t="shared" si="5"/>
        <v>1</v>
      </c>
      <c r="O14" s="2">
        <f t="shared" si="6"/>
        <v>-1</v>
      </c>
      <c r="P14" s="2">
        <f t="shared" si="7"/>
        <v>-1</v>
      </c>
      <c r="Q14" s="2">
        <f t="shared" si="8"/>
        <v>-1</v>
      </c>
      <c r="R14" s="2">
        <f t="shared" si="9"/>
        <v>-1</v>
      </c>
      <c r="S14" s="2">
        <f t="shared" si="10"/>
        <v>-1</v>
      </c>
      <c r="T14" s="2">
        <f t="shared" si="11"/>
        <v>-1</v>
      </c>
      <c r="U14" s="2">
        <f t="shared" si="12"/>
        <v>1</v>
      </c>
      <c r="V14" s="2">
        <f t="shared" si="13"/>
        <v>1</v>
      </c>
      <c r="W14" s="2">
        <f t="shared" si="14"/>
        <v>1</v>
      </c>
      <c r="Y14" s="1">
        <v>13</v>
      </c>
      <c r="Z14" s="2">
        <v>1</v>
      </c>
      <c r="AA14" s="2">
        <v>1</v>
      </c>
      <c r="AB14" s="2">
        <v>1</v>
      </c>
      <c r="AC14" s="2">
        <v>1</v>
      </c>
      <c r="AD14" s="2">
        <v>-1</v>
      </c>
      <c r="AE14" s="2">
        <v>-1</v>
      </c>
      <c r="AF14" s="2">
        <v>-1</v>
      </c>
      <c r="AG14" s="2">
        <v>-1</v>
      </c>
      <c r="AH14" s="2">
        <v>-1</v>
      </c>
      <c r="AI14" s="2">
        <v>-1</v>
      </c>
      <c r="AJ14" s="2">
        <v>-1</v>
      </c>
      <c r="AK14" s="2">
        <v>-1</v>
      </c>
      <c r="AL14" s="2">
        <v>1</v>
      </c>
      <c r="AM14" s="2">
        <v>1</v>
      </c>
      <c r="AN14" s="2">
        <v>1</v>
      </c>
      <c r="AO14" s="2">
        <v>1</v>
      </c>
      <c r="AP14" s="2">
        <v>1</v>
      </c>
      <c r="AQ14" s="2">
        <v>1</v>
      </c>
      <c r="AR14" s="2">
        <v>1</v>
      </c>
      <c r="AS14" s="2">
        <v>1</v>
      </c>
      <c r="AT14" s="2">
        <v>-1</v>
      </c>
      <c r="AU14" s="2">
        <v>-1</v>
      </c>
      <c r="AV14" s="2">
        <v>-1</v>
      </c>
      <c r="AW14" s="2">
        <v>-1</v>
      </c>
      <c r="AX14" s="2">
        <v>-1</v>
      </c>
      <c r="AY14" s="2">
        <v>-1</v>
      </c>
      <c r="AZ14" s="2">
        <v>-1</v>
      </c>
      <c r="BA14" s="2">
        <v>-1</v>
      </c>
      <c r="BB14" s="2">
        <v>1</v>
      </c>
      <c r="BC14" s="2">
        <v>1</v>
      </c>
      <c r="BD14" s="2">
        <v>1</v>
      </c>
      <c r="BE14" s="2">
        <v>1</v>
      </c>
      <c r="BG14" s="1">
        <v>13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32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</row>
    <row r="15" spans="1:81">
      <c r="A15" s="1">
        <v>14</v>
      </c>
      <c r="B15" s="2">
        <v>1</v>
      </c>
      <c r="C15" s="3">
        <f>CHOOSE(DOE!B16,-1,1)</f>
        <v>-1</v>
      </c>
      <c r="D15" s="3">
        <f>CHOOSE(DOE!C16,-1,1)</f>
        <v>1</v>
      </c>
      <c r="E15" s="3">
        <f>CHOOSE(DOE!D16,-1,1)</f>
        <v>1</v>
      </c>
      <c r="F15" s="3">
        <f>CHOOSE(DOE!E16,-1,1)</f>
        <v>-1</v>
      </c>
      <c r="G15" s="3">
        <f>CHOOSE(DOE!F16,-1,1)</f>
        <v>1</v>
      </c>
      <c r="H15" s="3">
        <f>CHOOSE(DOE!G16,-1,1)</f>
        <v>1</v>
      </c>
      <c r="I15" s="2">
        <f t="shared" si="0"/>
        <v>-1</v>
      </c>
      <c r="J15" s="2">
        <f t="shared" si="1"/>
        <v>-1</v>
      </c>
      <c r="K15" s="2">
        <f t="shared" si="2"/>
        <v>1</v>
      </c>
      <c r="L15" s="2">
        <f t="shared" si="3"/>
        <v>-1</v>
      </c>
      <c r="M15" s="2">
        <f t="shared" si="4"/>
        <v>-1</v>
      </c>
      <c r="N15" s="2">
        <f t="shared" si="5"/>
        <v>1</v>
      </c>
      <c r="O15" s="2">
        <f t="shared" si="6"/>
        <v>-1</v>
      </c>
      <c r="P15" s="2">
        <f t="shared" si="7"/>
        <v>1</v>
      </c>
      <c r="Q15" s="2">
        <f t="shared" si="8"/>
        <v>1</v>
      </c>
      <c r="R15" s="2">
        <f t="shared" si="9"/>
        <v>-1</v>
      </c>
      <c r="S15" s="2">
        <f t="shared" si="10"/>
        <v>1</v>
      </c>
      <c r="T15" s="2">
        <f t="shared" si="11"/>
        <v>1</v>
      </c>
      <c r="U15" s="2">
        <f t="shared" si="12"/>
        <v>-1</v>
      </c>
      <c r="V15" s="2">
        <f t="shared" si="13"/>
        <v>-1</v>
      </c>
      <c r="W15" s="2">
        <f t="shared" si="14"/>
        <v>1</v>
      </c>
      <c r="Y15" s="1">
        <v>14</v>
      </c>
      <c r="Z15" s="2">
        <v>1</v>
      </c>
      <c r="AA15" s="2">
        <v>1</v>
      </c>
      <c r="AB15" s="2">
        <v>-1</v>
      </c>
      <c r="AC15" s="2">
        <v>-1</v>
      </c>
      <c r="AD15" s="2">
        <v>1</v>
      </c>
      <c r="AE15" s="2">
        <v>1</v>
      </c>
      <c r="AF15" s="2">
        <v>-1</v>
      </c>
      <c r="AG15" s="2">
        <v>-1</v>
      </c>
      <c r="AH15" s="2">
        <v>-1</v>
      </c>
      <c r="AI15" s="2">
        <v>-1</v>
      </c>
      <c r="AJ15" s="2">
        <v>1</v>
      </c>
      <c r="AK15" s="2">
        <v>1</v>
      </c>
      <c r="AL15" s="2">
        <v>-1</v>
      </c>
      <c r="AM15" s="2">
        <v>-1</v>
      </c>
      <c r="AN15" s="2">
        <v>1</v>
      </c>
      <c r="AO15" s="2">
        <v>1</v>
      </c>
      <c r="AP15" s="2">
        <v>1</v>
      </c>
      <c r="AQ15" s="2">
        <v>1</v>
      </c>
      <c r="AR15" s="2">
        <v>-1</v>
      </c>
      <c r="AS15" s="2">
        <v>-1</v>
      </c>
      <c r="AT15" s="2">
        <v>1</v>
      </c>
      <c r="AU15" s="2">
        <v>1</v>
      </c>
      <c r="AV15" s="2">
        <v>-1</v>
      </c>
      <c r="AW15" s="2">
        <v>-1</v>
      </c>
      <c r="AX15" s="2">
        <v>-1</v>
      </c>
      <c r="AY15" s="2">
        <v>-1</v>
      </c>
      <c r="AZ15" s="2">
        <v>1</v>
      </c>
      <c r="BA15" s="2">
        <v>1</v>
      </c>
      <c r="BB15" s="2">
        <v>-1</v>
      </c>
      <c r="BC15" s="2">
        <v>-1</v>
      </c>
      <c r="BD15" s="2">
        <v>1</v>
      </c>
      <c r="BE15" s="2">
        <v>1</v>
      </c>
      <c r="BG15" s="1">
        <v>14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32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</row>
    <row r="16" spans="1:81">
      <c r="A16" s="1">
        <v>15</v>
      </c>
      <c r="B16" s="2">
        <v>1</v>
      </c>
      <c r="C16" s="3">
        <f>CHOOSE(DOE!B17,-1,1)</f>
        <v>-1</v>
      </c>
      <c r="D16" s="3">
        <f>CHOOSE(DOE!C17,-1,1)</f>
        <v>1</v>
      </c>
      <c r="E16" s="3">
        <f>CHOOSE(DOE!D17,-1,1)</f>
        <v>1</v>
      </c>
      <c r="F16" s="3">
        <f>CHOOSE(DOE!E17,-1,1)</f>
        <v>1</v>
      </c>
      <c r="G16" s="3">
        <f>CHOOSE(DOE!F17,-1,1)</f>
        <v>-1</v>
      </c>
      <c r="H16" s="3">
        <f>CHOOSE(DOE!G17,-1,1)</f>
        <v>1</v>
      </c>
      <c r="I16" s="2">
        <f t="shared" si="0"/>
        <v>-1</v>
      </c>
      <c r="J16" s="2">
        <f t="shared" si="1"/>
        <v>-1</v>
      </c>
      <c r="K16" s="2">
        <f t="shared" si="2"/>
        <v>-1</v>
      </c>
      <c r="L16" s="2">
        <f t="shared" si="3"/>
        <v>1</v>
      </c>
      <c r="M16" s="2">
        <f t="shared" si="4"/>
        <v>-1</v>
      </c>
      <c r="N16" s="2">
        <f t="shared" si="5"/>
        <v>1</v>
      </c>
      <c r="O16" s="2">
        <f t="shared" si="6"/>
        <v>1</v>
      </c>
      <c r="P16" s="2">
        <f t="shared" si="7"/>
        <v>-1</v>
      </c>
      <c r="Q16" s="2">
        <f t="shared" si="8"/>
        <v>1</v>
      </c>
      <c r="R16" s="2">
        <f t="shared" si="9"/>
        <v>1</v>
      </c>
      <c r="S16" s="2">
        <f t="shared" si="10"/>
        <v>-1</v>
      </c>
      <c r="T16" s="2">
        <f t="shared" si="11"/>
        <v>1</v>
      </c>
      <c r="U16" s="2">
        <f t="shared" si="12"/>
        <v>-1</v>
      </c>
      <c r="V16" s="2">
        <f t="shared" si="13"/>
        <v>1</v>
      </c>
      <c r="W16" s="2">
        <f t="shared" si="14"/>
        <v>-1</v>
      </c>
      <c r="Y16" s="1">
        <v>15</v>
      </c>
      <c r="Z16" s="2">
        <v>1</v>
      </c>
      <c r="AA16" s="2">
        <v>-1</v>
      </c>
      <c r="AB16" s="2">
        <v>1</v>
      </c>
      <c r="AC16" s="2">
        <v>-1</v>
      </c>
      <c r="AD16" s="2">
        <v>1</v>
      </c>
      <c r="AE16" s="2">
        <v>-1</v>
      </c>
      <c r="AF16" s="2">
        <v>1</v>
      </c>
      <c r="AG16" s="2">
        <v>-1</v>
      </c>
      <c r="AH16" s="2">
        <v>-1</v>
      </c>
      <c r="AI16" s="2">
        <v>1</v>
      </c>
      <c r="AJ16" s="2">
        <v>-1</v>
      </c>
      <c r="AK16" s="2">
        <v>1</v>
      </c>
      <c r="AL16" s="2">
        <v>-1</v>
      </c>
      <c r="AM16" s="2">
        <v>1</v>
      </c>
      <c r="AN16" s="2">
        <v>-1</v>
      </c>
      <c r="AO16" s="2">
        <v>1</v>
      </c>
      <c r="AP16" s="2">
        <v>1</v>
      </c>
      <c r="AQ16" s="2">
        <v>-1</v>
      </c>
      <c r="AR16" s="2">
        <v>1</v>
      </c>
      <c r="AS16" s="2">
        <v>-1</v>
      </c>
      <c r="AT16" s="2">
        <v>1</v>
      </c>
      <c r="AU16" s="2">
        <v>-1</v>
      </c>
      <c r="AV16" s="2">
        <v>1</v>
      </c>
      <c r="AW16" s="2">
        <v>-1</v>
      </c>
      <c r="AX16" s="2">
        <v>-1</v>
      </c>
      <c r="AY16" s="2">
        <v>1</v>
      </c>
      <c r="AZ16" s="2">
        <v>-1</v>
      </c>
      <c r="BA16" s="2">
        <v>1</v>
      </c>
      <c r="BB16" s="2">
        <v>-1</v>
      </c>
      <c r="BC16" s="2">
        <v>1</v>
      </c>
      <c r="BD16" s="2">
        <v>-1</v>
      </c>
      <c r="BE16" s="2">
        <v>1</v>
      </c>
      <c r="BG16" s="1">
        <v>15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32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</row>
    <row r="17" spans="1:81">
      <c r="A17" s="1">
        <v>16</v>
      </c>
      <c r="B17" s="2">
        <v>1</v>
      </c>
      <c r="C17" s="3">
        <f>CHOOSE(DOE!B18,-1,1)</f>
        <v>-1</v>
      </c>
      <c r="D17" s="3">
        <f>CHOOSE(DOE!C18,-1,1)</f>
        <v>1</v>
      </c>
      <c r="E17" s="3">
        <f>CHOOSE(DOE!D18,-1,1)</f>
        <v>1</v>
      </c>
      <c r="F17" s="3">
        <f>CHOOSE(DOE!E18,-1,1)</f>
        <v>1</v>
      </c>
      <c r="G17" s="3">
        <f>CHOOSE(DOE!F18,-1,1)</f>
        <v>1</v>
      </c>
      <c r="H17" s="3">
        <f>CHOOSE(DOE!G18,-1,1)</f>
        <v>-1</v>
      </c>
      <c r="I17" s="2">
        <f t="shared" si="0"/>
        <v>-1</v>
      </c>
      <c r="J17" s="2">
        <f t="shared" si="1"/>
        <v>-1</v>
      </c>
      <c r="K17" s="2">
        <f t="shared" si="2"/>
        <v>-1</v>
      </c>
      <c r="L17" s="2">
        <f t="shared" si="3"/>
        <v>-1</v>
      </c>
      <c r="M17" s="2">
        <f t="shared" si="4"/>
        <v>1</v>
      </c>
      <c r="N17" s="2">
        <f t="shared" si="5"/>
        <v>1</v>
      </c>
      <c r="O17" s="2">
        <f t="shared" si="6"/>
        <v>1</v>
      </c>
      <c r="P17" s="2">
        <f t="shared" si="7"/>
        <v>1</v>
      </c>
      <c r="Q17" s="2">
        <f t="shared" si="8"/>
        <v>-1</v>
      </c>
      <c r="R17" s="2">
        <f t="shared" si="9"/>
        <v>1</v>
      </c>
      <c r="S17" s="2">
        <f t="shared" si="10"/>
        <v>1</v>
      </c>
      <c r="T17" s="2">
        <f t="shared" si="11"/>
        <v>-1</v>
      </c>
      <c r="U17" s="2">
        <f t="shared" si="12"/>
        <v>1</v>
      </c>
      <c r="V17" s="2">
        <f t="shared" si="13"/>
        <v>-1</v>
      </c>
      <c r="W17" s="2">
        <f t="shared" si="14"/>
        <v>-1</v>
      </c>
      <c r="Y17" s="1">
        <v>16</v>
      </c>
      <c r="Z17" s="2">
        <v>1</v>
      </c>
      <c r="AA17" s="2">
        <v>-1</v>
      </c>
      <c r="AB17" s="2">
        <v>-1</v>
      </c>
      <c r="AC17" s="2">
        <v>1</v>
      </c>
      <c r="AD17" s="2">
        <v>-1</v>
      </c>
      <c r="AE17" s="2">
        <v>1</v>
      </c>
      <c r="AF17" s="2">
        <v>1</v>
      </c>
      <c r="AG17" s="2">
        <v>-1</v>
      </c>
      <c r="AH17" s="2">
        <v>1</v>
      </c>
      <c r="AI17" s="2">
        <v>-1</v>
      </c>
      <c r="AJ17" s="2">
        <v>-1</v>
      </c>
      <c r="AK17" s="2">
        <v>1</v>
      </c>
      <c r="AL17" s="2">
        <v>-1</v>
      </c>
      <c r="AM17" s="2">
        <v>1</v>
      </c>
      <c r="AN17" s="2">
        <v>1</v>
      </c>
      <c r="AO17" s="2">
        <v>-1</v>
      </c>
      <c r="AP17" s="2">
        <v>-1</v>
      </c>
      <c r="AQ17" s="2">
        <v>1</v>
      </c>
      <c r="AR17" s="2">
        <v>1</v>
      </c>
      <c r="AS17" s="2">
        <v>-1</v>
      </c>
      <c r="AT17" s="2">
        <v>1</v>
      </c>
      <c r="AU17" s="2">
        <v>-1</v>
      </c>
      <c r="AV17" s="2">
        <v>-1</v>
      </c>
      <c r="AW17" s="2">
        <v>1</v>
      </c>
      <c r="AX17" s="2">
        <v>-1</v>
      </c>
      <c r="AY17" s="2">
        <v>1</v>
      </c>
      <c r="AZ17" s="2">
        <v>1</v>
      </c>
      <c r="BA17" s="2">
        <v>-1</v>
      </c>
      <c r="BB17" s="2">
        <v>1</v>
      </c>
      <c r="BC17" s="2">
        <v>-1</v>
      </c>
      <c r="BD17" s="2">
        <v>-1</v>
      </c>
      <c r="BE17" s="2">
        <v>1</v>
      </c>
      <c r="BG17" s="1">
        <v>16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32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</row>
    <row r="18" spans="1:81">
      <c r="A18" s="1">
        <v>17</v>
      </c>
      <c r="B18" s="2">
        <v>1</v>
      </c>
      <c r="C18" s="3">
        <f>CHOOSE(DOE!B19,-1,1)</f>
        <v>1</v>
      </c>
      <c r="D18" s="3">
        <f>CHOOSE(DOE!C19,-1,1)</f>
        <v>-1</v>
      </c>
      <c r="E18" s="3">
        <f>CHOOSE(DOE!D19,-1,1)</f>
        <v>-1</v>
      </c>
      <c r="F18" s="3">
        <f>CHOOSE(DOE!E19,-1,1)</f>
        <v>-1</v>
      </c>
      <c r="G18" s="3">
        <f>CHOOSE(DOE!F19,-1,1)</f>
        <v>-1</v>
      </c>
      <c r="H18" s="3">
        <f>CHOOSE(DOE!G19,-1,1)</f>
        <v>1</v>
      </c>
      <c r="I18" s="2">
        <f t="shared" si="0"/>
        <v>-1</v>
      </c>
      <c r="J18" s="2">
        <f t="shared" si="1"/>
        <v>-1</v>
      </c>
      <c r="K18" s="2">
        <f t="shared" si="2"/>
        <v>-1</v>
      </c>
      <c r="L18" s="2">
        <f t="shared" si="3"/>
        <v>-1</v>
      </c>
      <c r="M18" s="2">
        <f t="shared" si="4"/>
        <v>1</v>
      </c>
      <c r="N18" s="2">
        <f t="shared" si="5"/>
        <v>1</v>
      </c>
      <c r="O18" s="2">
        <f t="shared" si="6"/>
        <v>1</v>
      </c>
      <c r="P18" s="2">
        <f t="shared" si="7"/>
        <v>1</v>
      </c>
      <c r="Q18" s="2">
        <f t="shared" si="8"/>
        <v>-1</v>
      </c>
      <c r="R18" s="2">
        <f t="shared" si="9"/>
        <v>1</v>
      </c>
      <c r="S18" s="2">
        <f t="shared" si="10"/>
        <v>1</v>
      </c>
      <c r="T18" s="2">
        <f t="shared" si="11"/>
        <v>-1</v>
      </c>
      <c r="U18" s="2">
        <f t="shared" si="12"/>
        <v>1</v>
      </c>
      <c r="V18" s="2">
        <f t="shared" si="13"/>
        <v>-1</v>
      </c>
      <c r="W18" s="2">
        <f t="shared" si="14"/>
        <v>-1</v>
      </c>
      <c r="Y18" s="1">
        <v>17</v>
      </c>
      <c r="Z18" s="2">
        <v>1</v>
      </c>
      <c r="AA18" s="2">
        <v>1</v>
      </c>
      <c r="AB18" s="2">
        <v>-1</v>
      </c>
      <c r="AC18" s="2">
        <v>-1</v>
      </c>
      <c r="AD18" s="2">
        <v>-1</v>
      </c>
      <c r="AE18" s="2">
        <v>-1</v>
      </c>
      <c r="AF18" s="2">
        <v>1</v>
      </c>
      <c r="AG18" s="2">
        <v>1</v>
      </c>
      <c r="AH18" s="2">
        <v>1</v>
      </c>
      <c r="AI18" s="2">
        <v>1</v>
      </c>
      <c r="AJ18" s="2">
        <v>-1</v>
      </c>
      <c r="AK18" s="2">
        <v>-1</v>
      </c>
      <c r="AL18" s="2">
        <v>-1</v>
      </c>
      <c r="AM18" s="2">
        <v>-1</v>
      </c>
      <c r="AN18" s="2">
        <v>1</v>
      </c>
      <c r="AO18" s="2">
        <v>1</v>
      </c>
      <c r="AP18" s="2">
        <v>1</v>
      </c>
      <c r="AQ18" s="2">
        <v>1</v>
      </c>
      <c r="AR18" s="2">
        <v>-1</v>
      </c>
      <c r="AS18" s="2">
        <v>-1</v>
      </c>
      <c r="AT18" s="2">
        <v>-1</v>
      </c>
      <c r="AU18" s="2">
        <v>-1</v>
      </c>
      <c r="AV18" s="2">
        <v>1</v>
      </c>
      <c r="AW18" s="2">
        <v>1</v>
      </c>
      <c r="AX18" s="2">
        <v>1</v>
      </c>
      <c r="AY18" s="2">
        <v>1</v>
      </c>
      <c r="AZ18" s="2">
        <v>-1</v>
      </c>
      <c r="BA18" s="2">
        <v>-1</v>
      </c>
      <c r="BB18" s="2">
        <v>-1</v>
      </c>
      <c r="BC18" s="2">
        <v>-1</v>
      </c>
      <c r="BD18" s="2">
        <v>1</v>
      </c>
      <c r="BE18" s="2">
        <v>1</v>
      </c>
      <c r="BG18" s="1">
        <v>17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32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</row>
    <row r="19" spans="1:81">
      <c r="A19" s="1">
        <v>18</v>
      </c>
      <c r="B19" s="2">
        <v>1</v>
      </c>
      <c r="C19" s="3">
        <f>CHOOSE(DOE!B20,-1,1)</f>
        <v>1</v>
      </c>
      <c r="D19" s="3">
        <f>CHOOSE(DOE!C20,-1,1)</f>
        <v>-1</v>
      </c>
      <c r="E19" s="3">
        <f>CHOOSE(DOE!D20,-1,1)</f>
        <v>-1</v>
      </c>
      <c r="F19" s="3">
        <f>CHOOSE(DOE!E20,-1,1)</f>
        <v>-1</v>
      </c>
      <c r="G19" s="3">
        <f>CHOOSE(DOE!F20,-1,1)</f>
        <v>1</v>
      </c>
      <c r="H19" s="3">
        <f>CHOOSE(DOE!G20,-1,1)</f>
        <v>-1</v>
      </c>
      <c r="I19" s="2">
        <f t="shared" si="0"/>
        <v>-1</v>
      </c>
      <c r="J19" s="2">
        <f t="shared" si="1"/>
        <v>-1</v>
      </c>
      <c r="K19" s="2">
        <f t="shared" si="2"/>
        <v>-1</v>
      </c>
      <c r="L19" s="2">
        <f t="shared" si="3"/>
        <v>1</v>
      </c>
      <c r="M19" s="2">
        <f t="shared" si="4"/>
        <v>-1</v>
      </c>
      <c r="N19" s="2">
        <f t="shared" si="5"/>
        <v>1</v>
      </c>
      <c r="O19" s="2">
        <f t="shared" si="6"/>
        <v>1</v>
      </c>
      <c r="P19" s="2">
        <f t="shared" si="7"/>
        <v>-1</v>
      </c>
      <c r="Q19" s="2">
        <f t="shared" si="8"/>
        <v>1</v>
      </c>
      <c r="R19" s="2">
        <f t="shared" si="9"/>
        <v>1</v>
      </c>
      <c r="S19" s="2">
        <f t="shared" si="10"/>
        <v>-1</v>
      </c>
      <c r="T19" s="2">
        <f t="shared" si="11"/>
        <v>1</v>
      </c>
      <c r="U19" s="2">
        <f t="shared" si="12"/>
        <v>-1</v>
      </c>
      <c r="V19" s="2">
        <f t="shared" si="13"/>
        <v>1</v>
      </c>
      <c r="W19" s="2">
        <f t="shared" si="14"/>
        <v>-1</v>
      </c>
      <c r="Y19" s="1">
        <v>18</v>
      </c>
      <c r="Z19" s="2">
        <v>1</v>
      </c>
      <c r="AA19" s="2">
        <v>-1</v>
      </c>
      <c r="AB19" s="2">
        <v>1</v>
      </c>
      <c r="AC19" s="2">
        <v>-1</v>
      </c>
      <c r="AD19" s="2">
        <v>-1</v>
      </c>
      <c r="AE19" s="2">
        <v>1</v>
      </c>
      <c r="AF19" s="2">
        <v>-1</v>
      </c>
      <c r="AG19" s="2">
        <v>1</v>
      </c>
      <c r="AH19" s="2">
        <v>1</v>
      </c>
      <c r="AI19" s="2">
        <v>-1</v>
      </c>
      <c r="AJ19" s="2">
        <v>1</v>
      </c>
      <c r="AK19" s="2">
        <v>-1</v>
      </c>
      <c r="AL19" s="2">
        <v>-1</v>
      </c>
      <c r="AM19" s="2">
        <v>1</v>
      </c>
      <c r="AN19" s="2">
        <v>-1</v>
      </c>
      <c r="AO19" s="2">
        <v>1</v>
      </c>
      <c r="AP19" s="2">
        <v>1</v>
      </c>
      <c r="AQ19" s="2">
        <v>-1</v>
      </c>
      <c r="AR19" s="2">
        <v>1</v>
      </c>
      <c r="AS19" s="2">
        <v>-1</v>
      </c>
      <c r="AT19" s="2">
        <v>-1</v>
      </c>
      <c r="AU19" s="2">
        <v>1</v>
      </c>
      <c r="AV19" s="2">
        <v>-1</v>
      </c>
      <c r="AW19" s="2">
        <v>1</v>
      </c>
      <c r="AX19" s="2">
        <v>1</v>
      </c>
      <c r="AY19" s="2">
        <v>-1</v>
      </c>
      <c r="AZ19" s="2">
        <v>1</v>
      </c>
      <c r="BA19" s="2">
        <v>-1</v>
      </c>
      <c r="BB19" s="2">
        <v>-1</v>
      </c>
      <c r="BC19" s="2">
        <v>1</v>
      </c>
      <c r="BD19" s="2">
        <v>-1</v>
      </c>
      <c r="BE19" s="2">
        <v>1</v>
      </c>
      <c r="BG19" s="1">
        <v>18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32</v>
      </c>
      <c r="BZ19" s="2">
        <v>0</v>
      </c>
      <c r="CA19" s="2">
        <v>0</v>
      </c>
      <c r="CB19" s="2">
        <v>0</v>
      </c>
      <c r="CC19" s="2">
        <v>0</v>
      </c>
    </row>
    <row r="20" spans="1:81">
      <c r="A20" s="1">
        <v>19</v>
      </c>
      <c r="B20" s="2">
        <v>1</v>
      </c>
      <c r="C20" s="3">
        <f>CHOOSE(DOE!B21,-1,1)</f>
        <v>1</v>
      </c>
      <c r="D20" s="3">
        <f>CHOOSE(DOE!C21,-1,1)</f>
        <v>-1</v>
      </c>
      <c r="E20" s="3">
        <f>CHOOSE(DOE!D21,-1,1)</f>
        <v>-1</v>
      </c>
      <c r="F20" s="3">
        <f>CHOOSE(DOE!E21,-1,1)</f>
        <v>1</v>
      </c>
      <c r="G20" s="3">
        <f>CHOOSE(DOE!F21,-1,1)</f>
        <v>-1</v>
      </c>
      <c r="H20" s="3">
        <f>CHOOSE(DOE!G21,-1,1)</f>
        <v>-1</v>
      </c>
      <c r="I20" s="2">
        <f t="shared" si="0"/>
        <v>-1</v>
      </c>
      <c r="J20" s="2">
        <f t="shared" si="1"/>
        <v>-1</v>
      </c>
      <c r="K20" s="2">
        <f t="shared" si="2"/>
        <v>1</v>
      </c>
      <c r="L20" s="2">
        <f t="shared" si="3"/>
        <v>-1</v>
      </c>
      <c r="M20" s="2">
        <f t="shared" si="4"/>
        <v>-1</v>
      </c>
      <c r="N20" s="2">
        <f t="shared" si="5"/>
        <v>1</v>
      </c>
      <c r="O20" s="2">
        <f t="shared" si="6"/>
        <v>-1</v>
      </c>
      <c r="P20" s="2">
        <f t="shared" si="7"/>
        <v>1</v>
      </c>
      <c r="Q20" s="2">
        <f t="shared" si="8"/>
        <v>1</v>
      </c>
      <c r="R20" s="2">
        <f t="shared" si="9"/>
        <v>-1</v>
      </c>
      <c r="S20" s="2">
        <f t="shared" si="10"/>
        <v>1</v>
      </c>
      <c r="T20" s="2">
        <f t="shared" si="11"/>
        <v>1</v>
      </c>
      <c r="U20" s="2">
        <f t="shared" si="12"/>
        <v>-1</v>
      </c>
      <c r="V20" s="2">
        <f t="shared" si="13"/>
        <v>-1</v>
      </c>
      <c r="W20" s="2">
        <f t="shared" si="14"/>
        <v>1</v>
      </c>
      <c r="Y20" s="1">
        <v>19</v>
      </c>
      <c r="Z20" s="2">
        <v>1</v>
      </c>
      <c r="AA20" s="2">
        <v>-1</v>
      </c>
      <c r="AB20" s="2">
        <v>-1</v>
      </c>
      <c r="AC20" s="2">
        <v>1</v>
      </c>
      <c r="AD20" s="2">
        <v>1</v>
      </c>
      <c r="AE20" s="2">
        <v>-1</v>
      </c>
      <c r="AF20" s="2">
        <v>-1</v>
      </c>
      <c r="AG20" s="2">
        <v>1</v>
      </c>
      <c r="AH20" s="2">
        <v>-1</v>
      </c>
      <c r="AI20" s="2">
        <v>1</v>
      </c>
      <c r="AJ20" s="2">
        <v>1</v>
      </c>
      <c r="AK20" s="2">
        <v>-1</v>
      </c>
      <c r="AL20" s="2">
        <v>-1</v>
      </c>
      <c r="AM20" s="2">
        <v>1</v>
      </c>
      <c r="AN20" s="2">
        <v>1</v>
      </c>
      <c r="AO20" s="2">
        <v>-1</v>
      </c>
      <c r="AP20" s="2">
        <v>-1</v>
      </c>
      <c r="AQ20" s="2">
        <v>1</v>
      </c>
      <c r="AR20" s="2">
        <v>1</v>
      </c>
      <c r="AS20" s="2">
        <v>-1</v>
      </c>
      <c r="AT20" s="2">
        <v>-1</v>
      </c>
      <c r="AU20" s="2">
        <v>1</v>
      </c>
      <c r="AV20" s="2">
        <v>1</v>
      </c>
      <c r="AW20" s="2">
        <v>-1</v>
      </c>
      <c r="AX20" s="2">
        <v>1</v>
      </c>
      <c r="AY20" s="2">
        <v>-1</v>
      </c>
      <c r="AZ20" s="2">
        <v>-1</v>
      </c>
      <c r="BA20" s="2">
        <v>1</v>
      </c>
      <c r="BB20" s="2">
        <v>1</v>
      </c>
      <c r="BC20" s="2">
        <v>-1</v>
      </c>
      <c r="BD20" s="2">
        <v>-1</v>
      </c>
      <c r="BE20" s="2">
        <v>1</v>
      </c>
      <c r="BG20" s="1">
        <v>19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32</v>
      </c>
      <c r="CA20" s="2">
        <v>0</v>
      </c>
      <c r="CB20" s="2">
        <v>0</v>
      </c>
      <c r="CC20" s="2">
        <v>0</v>
      </c>
    </row>
    <row r="21" spans="1:81">
      <c r="A21" s="1">
        <v>20</v>
      </c>
      <c r="B21" s="2">
        <v>1</v>
      </c>
      <c r="C21" s="3">
        <f>CHOOSE(DOE!B22,-1,1)</f>
        <v>1</v>
      </c>
      <c r="D21" s="3">
        <f>CHOOSE(DOE!C22,-1,1)</f>
        <v>-1</v>
      </c>
      <c r="E21" s="3">
        <f>CHOOSE(DOE!D22,-1,1)</f>
        <v>-1</v>
      </c>
      <c r="F21" s="3">
        <f>CHOOSE(DOE!E22,-1,1)</f>
        <v>1</v>
      </c>
      <c r="G21" s="3">
        <f>CHOOSE(DOE!F22,-1,1)</f>
        <v>1</v>
      </c>
      <c r="H21" s="3">
        <f>CHOOSE(DOE!G22,-1,1)</f>
        <v>1</v>
      </c>
      <c r="I21" s="2">
        <f t="shared" si="0"/>
        <v>-1</v>
      </c>
      <c r="J21" s="2">
        <f t="shared" si="1"/>
        <v>-1</v>
      </c>
      <c r="K21" s="2">
        <f t="shared" si="2"/>
        <v>1</v>
      </c>
      <c r="L21" s="2">
        <f t="shared" si="3"/>
        <v>1</v>
      </c>
      <c r="M21" s="2">
        <f t="shared" si="4"/>
        <v>1</v>
      </c>
      <c r="N21" s="2">
        <f t="shared" si="5"/>
        <v>1</v>
      </c>
      <c r="O21" s="2">
        <f t="shared" si="6"/>
        <v>-1</v>
      </c>
      <c r="P21" s="2">
        <f t="shared" si="7"/>
        <v>-1</v>
      </c>
      <c r="Q21" s="2">
        <f t="shared" si="8"/>
        <v>-1</v>
      </c>
      <c r="R21" s="2">
        <f t="shared" si="9"/>
        <v>-1</v>
      </c>
      <c r="S21" s="2">
        <f t="shared" si="10"/>
        <v>-1</v>
      </c>
      <c r="T21" s="2">
        <f t="shared" si="11"/>
        <v>-1</v>
      </c>
      <c r="U21" s="2">
        <f t="shared" si="12"/>
        <v>1</v>
      </c>
      <c r="V21" s="2">
        <f t="shared" si="13"/>
        <v>1</v>
      </c>
      <c r="W21" s="2">
        <f t="shared" si="14"/>
        <v>1</v>
      </c>
      <c r="Y21" s="1">
        <v>20</v>
      </c>
      <c r="Z21" s="2">
        <v>1</v>
      </c>
      <c r="AA21" s="2">
        <v>-1</v>
      </c>
      <c r="AB21" s="2">
        <v>-1</v>
      </c>
      <c r="AC21" s="2">
        <v>1</v>
      </c>
      <c r="AD21" s="2">
        <v>1</v>
      </c>
      <c r="AE21" s="2">
        <v>-1</v>
      </c>
      <c r="AF21" s="2">
        <v>-1</v>
      </c>
      <c r="AG21" s="2">
        <v>1</v>
      </c>
      <c r="AH21" s="2">
        <v>1</v>
      </c>
      <c r="AI21" s="2">
        <v>-1</v>
      </c>
      <c r="AJ21" s="2">
        <v>-1</v>
      </c>
      <c r="AK21" s="2">
        <v>1</v>
      </c>
      <c r="AL21" s="2">
        <v>1</v>
      </c>
      <c r="AM21" s="2">
        <v>-1</v>
      </c>
      <c r="AN21" s="2">
        <v>-1</v>
      </c>
      <c r="AO21" s="2">
        <v>1</v>
      </c>
      <c r="AP21" s="2">
        <v>1</v>
      </c>
      <c r="AQ21" s="2">
        <v>-1</v>
      </c>
      <c r="AR21" s="2">
        <v>-1</v>
      </c>
      <c r="AS21" s="2">
        <v>1</v>
      </c>
      <c r="AT21" s="2">
        <v>1</v>
      </c>
      <c r="AU21" s="2">
        <v>-1</v>
      </c>
      <c r="AV21" s="2">
        <v>-1</v>
      </c>
      <c r="AW21" s="2">
        <v>1</v>
      </c>
      <c r="AX21" s="2">
        <v>1</v>
      </c>
      <c r="AY21" s="2">
        <v>-1</v>
      </c>
      <c r="AZ21" s="2">
        <v>-1</v>
      </c>
      <c r="BA21" s="2">
        <v>1</v>
      </c>
      <c r="BB21" s="2">
        <v>1</v>
      </c>
      <c r="BC21" s="2">
        <v>-1</v>
      </c>
      <c r="BD21" s="2">
        <v>-1</v>
      </c>
      <c r="BE21" s="2">
        <v>1</v>
      </c>
      <c r="BG21" s="1">
        <v>20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32</v>
      </c>
      <c r="CB21" s="2">
        <v>0</v>
      </c>
      <c r="CC21" s="2">
        <v>0</v>
      </c>
    </row>
    <row r="22" spans="1:81">
      <c r="A22" s="1">
        <v>21</v>
      </c>
      <c r="B22" s="2">
        <v>1</v>
      </c>
      <c r="C22" s="3">
        <f>CHOOSE(DOE!B23,-1,1)</f>
        <v>1</v>
      </c>
      <c r="D22" s="3">
        <f>CHOOSE(DOE!C23,-1,1)</f>
        <v>-1</v>
      </c>
      <c r="E22" s="3">
        <f>CHOOSE(DOE!D23,-1,1)</f>
        <v>1</v>
      </c>
      <c r="F22" s="3">
        <f>CHOOSE(DOE!E23,-1,1)</f>
        <v>-1</v>
      </c>
      <c r="G22" s="3">
        <f>CHOOSE(DOE!F23,-1,1)</f>
        <v>-1</v>
      </c>
      <c r="H22" s="3">
        <f>CHOOSE(DOE!G23,-1,1)</f>
        <v>-1</v>
      </c>
      <c r="I22" s="2">
        <f t="shared" si="0"/>
        <v>-1</v>
      </c>
      <c r="J22" s="2">
        <f t="shared" si="1"/>
        <v>1</v>
      </c>
      <c r="K22" s="2">
        <f t="shared" si="2"/>
        <v>-1</v>
      </c>
      <c r="L22" s="2">
        <f t="shared" si="3"/>
        <v>-1</v>
      </c>
      <c r="M22" s="2">
        <f t="shared" si="4"/>
        <v>-1</v>
      </c>
      <c r="N22" s="2">
        <f t="shared" si="5"/>
        <v>-1</v>
      </c>
      <c r="O22" s="2">
        <f t="shared" si="6"/>
        <v>1</v>
      </c>
      <c r="P22" s="2">
        <f t="shared" si="7"/>
        <v>1</v>
      </c>
      <c r="Q22" s="2">
        <f t="shared" si="8"/>
        <v>1</v>
      </c>
      <c r="R22" s="2">
        <f t="shared" si="9"/>
        <v>-1</v>
      </c>
      <c r="S22" s="2">
        <f t="shared" si="10"/>
        <v>-1</v>
      </c>
      <c r="T22" s="2">
        <f t="shared" si="11"/>
        <v>-1</v>
      </c>
      <c r="U22" s="2">
        <f t="shared" si="12"/>
        <v>1</v>
      </c>
      <c r="V22" s="2">
        <f t="shared" si="13"/>
        <v>1</v>
      </c>
      <c r="W22" s="2">
        <f t="shared" si="14"/>
        <v>1</v>
      </c>
      <c r="Y22" s="1">
        <v>21</v>
      </c>
      <c r="Z22" s="2">
        <v>1</v>
      </c>
      <c r="AA22" s="2">
        <v>-1</v>
      </c>
      <c r="AB22" s="2">
        <v>1</v>
      </c>
      <c r="AC22" s="2">
        <v>-1</v>
      </c>
      <c r="AD22" s="2">
        <v>-1</v>
      </c>
      <c r="AE22" s="2">
        <v>1</v>
      </c>
      <c r="AF22" s="2">
        <v>-1</v>
      </c>
      <c r="AG22" s="2">
        <v>1</v>
      </c>
      <c r="AH22" s="2">
        <v>-1</v>
      </c>
      <c r="AI22" s="2">
        <v>1</v>
      </c>
      <c r="AJ22" s="2">
        <v>-1</v>
      </c>
      <c r="AK22" s="2">
        <v>1</v>
      </c>
      <c r="AL22" s="2">
        <v>1</v>
      </c>
      <c r="AM22" s="2">
        <v>-1</v>
      </c>
      <c r="AN22" s="2">
        <v>1</v>
      </c>
      <c r="AO22" s="2">
        <v>-1</v>
      </c>
      <c r="AP22" s="2">
        <v>-1</v>
      </c>
      <c r="AQ22" s="2">
        <v>1</v>
      </c>
      <c r="AR22" s="2">
        <v>-1</v>
      </c>
      <c r="AS22" s="2">
        <v>1</v>
      </c>
      <c r="AT22" s="2">
        <v>1</v>
      </c>
      <c r="AU22" s="2">
        <v>-1</v>
      </c>
      <c r="AV22" s="2">
        <v>1</v>
      </c>
      <c r="AW22" s="2">
        <v>-1</v>
      </c>
      <c r="AX22" s="2">
        <v>1</v>
      </c>
      <c r="AY22" s="2">
        <v>-1</v>
      </c>
      <c r="AZ22" s="2">
        <v>1</v>
      </c>
      <c r="BA22" s="2">
        <v>-1</v>
      </c>
      <c r="BB22" s="2">
        <v>-1</v>
      </c>
      <c r="BC22" s="2">
        <v>1</v>
      </c>
      <c r="BD22" s="2">
        <v>-1</v>
      </c>
      <c r="BE22" s="2">
        <v>1</v>
      </c>
      <c r="BG22" s="1">
        <v>21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32</v>
      </c>
      <c r="CC22" s="2">
        <v>0</v>
      </c>
    </row>
    <row r="23" spans="1:81">
      <c r="A23" s="1">
        <v>22</v>
      </c>
      <c r="B23" s="2">
        <v>1</v>
      </c>
      <c r="C23" s="3">
        <f>CHOOSE(DOE!B24,-1,1)</f>
        <v>1</v>
      </c>
      <c r="D23" s="3">
        <f>CHOOSE(DOE!C24,-1,1)</f>
        <v>-1</v>
      </c>
      <c r="E23" s="3">
        <f>CHOOSE(DOE!D24,-1,1)</f>
        <v>1</v>
      </c>
      <c r="F23" s="3">
        <f>CHOOSE(DOE!E24,-1,1)</f>
        <v>-1</v>
      </c>
      <c r="G23" s="3">
        <f>CHOOSE(DOE!F24,-1,1)</f>
        <v>1</v>
      </c>
      <c r="H23" s="3">
        <f>CHOOSE(DOE!G24,-1,1)</f>
        <v>1</v>
      </c>
      <c r="I23" s="2">
        <f t="shared" si="0"/>
        <v>-1</v>
      </c>
      <c r="J23" s="2">
        <f t="shared" si="1"/>
        <v>1</v>
      </c>
      <c r="K23" s="2">
        <f t="shared" si="2"/>
        <v>-1</v>
      </c>
      <c r="L23" s="2">
        <f t="shared" si="3"/>
        <v>1</v>
      </c>
      <c r="M23" s="2">
        <f t="shared" si="4"/>
        <v>1</v>
      </c>
      <c r="N23" s="2">
        <f t="shared" si="5"/>
        <v>-1</v>
      </c>
      <c r="O23" s="2">
        <f t="shared" si="6"/>
        <v>1</v>
      </c>
      <c r="P23" s="2">
        <f t="shared" si="7"/>
        <v>-1</v>
      </c>
      <c r="Q23" s="2">
        <f t="shared" si="8"/>
        <v>-1</v>
      </c>
      <c r="R23" s="2">
        <f t="shared" si="9"/>
        <v>-1</v>
      </c>
      <c r="S23" s="2">
        <f t="shared" si="10"/>
        <v>1</v>
      </c>
      <c r="T23" s="2">
        <f t="shared" si="11"/>
        <v>1</v>
      </c>
      <c r="U23" s="2">
        <f t="shared" si="12"/>
        <v>-1</v>
      </c>
      <c r="V23" s="2">
        <f t="shared" si="13"/>
        <v>-1</v>
      </c>
      <c r="W23" s="2">
        <f t="shared" si="14"/>
        <v>1</v>
      </c>
      <c r="Y23" s="1">
        <v>22</v>
      </c>
      <c r="Z23" s="2">
        <v>1</v>
      </c>
      <c r="AA23" s="2">
        <v>1</v>
      </c>
      <c r="AB23" s="2">
        <v>-1</v>
      </c>
      <c r="AC23" s="2">
        <v>-1</v>
      </c>
      <c r="AD23" s="2">
        <v>-1</v>
      </c>
      <c r="AE23" s="2">
        <v>-1</v>
      </c>
      <c r="AF23" s="2">
        <v>1</v>
      </c>
      <c r="AG23" s="2">
        <v>1</v>
      </c>
      <c r="AH23" s="2">
        <v>-1</v>
      </c>
      <c r="AI23" s="2">
        <v>-1</v>
      </c>
      <c r="AJ23" s="2">
        <v>1</v>
      </c>
      <c r="AK23" s="2">
        <v>1</v>
      </c>
      <c r="AL23" s="2">
        <v>1</v>
      </c>
      <c r="AM23" s="2">
        <v>1</v>
      </c>
      <c r="AN23" s="2">
        <v>-1</v>
      </c>
      <c r="AO23" s="2">
        <v>-1</v>
      </c>
      <c r="AP23" s="2">
        <v>-1</v>
      </c>
      <c r="AQ23" s="2">
        <v>-1</v>
      </c>
      <c r="AR23" s="2">
        <v>1</v>
      </c>
      <c r="AS23" s="2">
        <v>1</v>
      </c>
      <c r="AT23" s="2">
        <v>1</v>
      </c>
      <c r="AU23" s="2">
        <v>1</v>
      </c>
      <c r="AV23" s="2">
        <v>-1</v>
      </c>
      <c r="AW23" s="2">
        <v>-1</v>
      </c>
      <c r="AX23" s="2">
        <v>1</v>
      </c>
      <c r="AY23" s="2">
        <v>1</v>
      </c>
      <c r="AZ23" s="2">
        <v>-1</v>
      </c>
      <c r="BA23" s="2">
        <v>-1</v>
      </c>
      <c r="BB23" s="2">
        <v>-1</v>
      </c>
      <c r="BC23" s="2">
        <v>-1</v>
      </c>
      <c r="BD23" s="2">
        <v>1</v>
      </c>
      <c r="BE23" s="2">
        <v>1</v>
      </c>
      <c r="BG23" s="1">
        <v>22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32</v>
      </c>
    </row>
    <row r="24" spans="1:81">
      <c r="A24" s="1">
        <v>23</v>
      </c>
      <c r="B24" s="2">
        <v>1</v>
      </c>
      <c r="C24" s="3">
        <f>CHOOSE(DOE!B25,-1,1)</f>
        <v>1</v>
      </c>
      <c r="D24" s="3">
        <f>CHOOSE(DOE!C25,-1,1)</f>
        <v>-1</v>
      </c>
      <c r="E24" s="3">
        <f>CHOOSE(DOE!D25,-1,1)</f>
        <v>1</v>
      </c>
      <c r="F24" s="3">
        <f>CHOOSE(DOE!E25,-1,1)</f>
        <v>1</v>
      </c>
      <c r="G24" s="3">
        <f>CHOOSE(DOE!F25,-1,1)</f>
        <v>-1</v>
      </c>
      <c r="H24" s="3">
        <f>CHOOSE(DOE!G25,-1,1)</f>
        <v>1</v>
      </c>
      <c r="I24" s="2">
        <f t="shared" si="0"/>
        <v>-1</v>
      </c>
      <c r="J24" s="2">
        <f t="shared" si="1"/>
        <v>1</v>
      </c>
      <c r="K24" s="2">
        <f t="shared" si="2"/>
        <v>1</v>
      </c>
      <c r="L24" s="2">
        <f t="shared" si="3"/>
        <v>-1</v>
      </c>
      <c r="M24" s="2">
        <f t="shared" si="4"/>
        <v>1</v>
      </c>
      <c r="N24" s="2">
        <f t="shared" si="5"/>
        <v>-1</v>
      </c>
      <c r="O24" s="2">
        <f t="shared" si="6"/>
        <v>-1</v>
      </c>
      <c r="P24" s="2">
        <f t="shared" si="7"/>
        <v>1</v>
      </c>
      <c r="Q24" s="2">
        <f t="shared" si="8"/>
        <v>-1</v>
      </c>
      <c r="R24" s="2">
        <f t="shared" si="9"/>
        <v>1</v>
      </c>
      <c r="S24" s="2">
        <f t="shared" si="10"/>
        <v>-1</v>
      </c>
      <c r="T24" s="2">
        <f t="shared" si="11"/>
        <v>1</v>
      </c>
      <c r="U24" s="2">
        <f t="shared" si="12"/>
        <v>-1</v>
      </c>
      <c r="V24" s="2">
        <f t="shared" si="13"/>
        <v>1</v>
      </c>
      <c r="W24" s="2">
        <f t="shared" si="14"/>
        <v>-1</v>
      </c>
    </row>
    <row r="25" spans="1:81">
      <c r="A25" s="1">
        <v>24</v>
      </c>
      <c r="B25" s="2">
        <v>1</v>
      </c>
      <c r="C25" s="3">
        <f>CHOOSE(DOE!B26,-1,1)</f>
        <v>1</v>
      </c>
      <c r="D25" s="3">
        <f>CHOOSE(DOE!C26,-1,1)</f>
        <v>-1</v>
      </c>
      <c r="E25" s="3">
        <f>CHOOSE(DOE!D26,-1,1)</f>
        <v>1</v>
      </c>
      <c r="F25" s="3">
        <f>CHOOSE(DOE!E26,-1,1)</f>
        <v>1</v>
      </c>
      <c r="G25" s="3">
        <f>CHOOSE(DOE!F26,-1,1)</f>
        <v>1</v>
      </c>
      <c r="H25" s="3">
        <f>CHOOSE(DOE!G26,-1,1)</f>
        <v>-1</v>
      </c>
      <c r="I25" s="2">
        <f t="shared" si="0"/>
        <v>-1</v>
      </c>
      <c r="J25" s="2">
        <f t="shared" si="1"/>
        <v>1</v>
      </c>
      <c r="K25" s="2">
        <f t="shared" si="2"/>
        <v>1</v>
      </c>
      <c r="L25" s="2">
        <f t="shared" si="3"/>
        <v>1</v>
      </c>
      <c r="M25" s="2">
        <f t="shared" si="4"/>
        <v>-1</v>
      </c>
      <c r="N25" s="2">
        <f t="shared" si="5"/>
        <v>-1</v>
      </c>
      <c r="O25" s="2">
        <f t="shared" si="6"/>
        <v>-1</v>
      </c>
      <c r="P25" s="2">
        <f t="shared" si="7"/>
        <v>-1</v>
      </c>
      <c r="Q25" s="2">
        <f t="shared" si="8"/>
        <v>1</v>
      </c>
      <c r="R25" s="2">
        <f t="shared" si="9"/>
        <v>1</v>
      </c>
      <c r="S25" s="2">
        <f t="shared" si="10"/>
        <v>1</v>
      </c>
      <c r="T25" s="2">
        <f t="shared" si="11"/>
        <v>-1</v>
      </c>
      <c r="U25" s="2">
        <f t="shared" si="12"/>
        <v>1</v>
      </c>
      <c r="V25" s="2">
        <f t="shared" si="13"/>
        <v>-1</v>
      </c>
      <c r="W25" s="2">
        <f t="shared" si="14"/>
        <v>-1</v>
      </c>
    </row>
    <row r="26" spans="1:81">
      <c r="A26" s="1">
        <v>25</v>
      </c>
      <c r="B26" s="2">
        <v>1</v>
      </c>
      <c r="C26" s="3">
        <f>CHOOSE(DOE!B27,-1,1)</f>
        <v>1</v>
      </c>
      <c r="D26" s="3">
        <f>CHOOSE(DOE!C27,-1,1)</f>
        <v>1</v>
      </c>
      <c r="E26" s="3">
        <f>CHOOSE(DOE!D27,-1,1)</f>
        <v>-1</v>
      </c>
      <c r="F26" s="3">
        <f>CHOOSE(DOE!E27,-1,1)</f>
        <v>-1</v>
      </c>
      <c r="G26" s="3">
        <f>CHOOSE(DOE!F27,-1,1)</f>
        <v>-1</v>
      </c>
      <c r="H26" s="3">
        <f>CHOOSE(DOE!G27,-1,1)</f>
        <v>-1</v>
      </c>
      <c r="I26" s="2">
        <f t="shared" si="0"/>
        <v>1</v>
      </c>
      <c r="J26" s="2">
        <f t="shared" si="1"/>
        <v>-1</v>
      </c>
      <c r="K26" s="2">
        <f t="shared" si="2"/>
        <v>-1</v>
      </c>
      <c r="L26" s="2">
        <f t="shared" si="3"/>
        <v>-1</v>
      </c>
      <c r="M26" s="2">
        <f t="shared" si="4"/>
        <v>-1</v>
      </c>
      <c r="N26" s="2">
        <f t="shared" si="5"/>
        <v>-1</v>
      </c>
      <c r="O26" s="2">
        <f t="shared" si="6"/>
        <v>-1</v>
      </c>
      <c r="P26" s="2">
        <f t="shared" si="7"/>
        <v>-1</v>
      </c>
      <c r="Q26" s="2">
        <f t="shared" si="8"/>
        <v>-1</v>
      </c>
      <c r="R26" s="2">
        <f t="shared" si="9"/>
        <v>1</v>
      </c>
      <c r="S26" s="2">
        <f t="shared" si="10"/>
        <v>1</v>
      </c>
      <c r="T26" s="2">
        <f t="shared" si="11"/>
        <v>1</v>
      </c>
      <c r="U26" s="2">
        <f t="shared" si="12"/>
        <v>1</v>
      </c>
      <c r="V26" s="2">
        <f t="shared" si="13"/>
        <v>1</v>
      </c>
      <c r="W26" s="2">
        <f t="shared" si="14"/>
        <v>1</v>
      </c>
    </row>
    <row r="27" spans="1:81">
      <c r="A27" s="1">
        <v>26</v>
      </c>
      <c r="B27" s="2">
        <v>1</v>
      </c>
      <c r="C27" s="3">
        <f>CHOOSE(DOE!B28,-1,1)</f>
        <v>1</v>
      </c>
      <c r="D27" s="3">
        <f>CHOOSE(DOE!C28,-1,1)</f>
        <v>1</v>
      </c>
      <c r="E27" s="3">
        <f>CHOOSE(DOE!D28,-1,1)</f>
        <v>-1</v>
      </c>
      <c r="F27" s="3">
        <f>CHOOSE(DOE!E28,-1,1)</f>
        <v>-1</v>
      </c>
      <c r="G27" s="3">
        <f>CHOOSE(DOE!F28,-1,1)</f>
        <v>1</v>
      </c>
      <c r="H27" s="3">
        <f>CHOOSE(DOE!G28,-1,1)</f>
        <v>1</v>
      </c>
      <c r="I27" s="2">
        <f t="shared" si="0"/>
        <v>1</v>
      </c>
      <c r="J27" s="2">
        <f t="shared" si="1"/>
        <v>-1</v>
      </c>
      <c r="K27" s="2">
        <f t="shared" si="2"/>
        <v>-1</v>
      </c>
      <c r="L27" s="2">
        <f t="shared" si="3"/>
        <v>1</v>
      </c>
      <c r="M27" s="2">
        <f t="shared" si="4"/>
        <v>1</v>
      </c>
      <c r="N27" s="2">
        <f t="shared" si="5"/>
        <v>-1</v>
      </c>
      <c r="O27" s="2">
        <f t="shared" si="6"/>
        <v>-1</v>
      </c>
      <c r="P27" s="2">
        <f t="shared" si="7"/>
        <v>1</v>
      </c>
      <c r="Q27" s="2">
        <f t="shared" si="8"/>
        <v>1</v>
      </c>
      <c r="R27" s="2">
        <f t="shared" si="9"/>
        <v>1</v>
      </c>
      <c r="S27" s="2">
        <f t="shared" si="10"/>
        <v>-1</v>
      </c>
      <c r="T27" s="2">
        <f t="shared" si="11"/>
        <v>-1</v>
      </c>
      <c r="U27" s="2">
        <f t="shared" si="12"/>
        <v>-1</v>
      </c>
      <c r="V27" s="2">
        <f t="shared" si="13"/>
        <v>-1</v>
      </c>
      <c r="W27" s="2">
        <f t="shared" si="14"/>
        <v>1</v>
      </c>
    </row>
    <row r="28" spans="1:81">
      <c r="A28" s="1">
        <v>27</v>
      </c>
      <c r="B28" s="2">
        <v>1</v>
      </c>
      <c r="C28" s="3">
        <f>CHOOSE(DOE!B29,-1,1)</f>
        <v>1</v>
      </c>
      <c r="D28" s="3">
        <f>CHOOSE(DOE!C29,-1,1)</f>
        <v>1</v>
      </c>
      <c r="E28" s="3">
        <f>CHOOSE(DOE!D29,-1,1)</f>
        <v>-1</v>
      </c>
      <c r="F28" s="3">
        <f>CHOOSE(DOE!E29,-1,1)</f>
        <v>1</v>
      </c>
      <c r="G28" s="3">
        <f>CHOOSE(DOE!F29,-1,1)</f>
        <v>-1</v>
      </c>
      <c r="H28" s="3">
        <f>CHOOSE(DOE!G29,-1,1)</f>
        <v>1</v>
      </c>
      <c r="I28" s="2">
        <f t="shared" si="0"/>
        <v>1</v>
      </c>
      <c r="J28" s="2">
        <f t="shared" si="1"/>
        <v>-1</v>
      </c>
      <c r="K28" s="2">
        <f t="shared" si="2"/>
        <v>1</v>
      </c>
      <c r="L28" s="2">
        <f t="shared" si="3"/>
        <v>-1</v>
      </c>
      <c r="M28" s="2">
        <f t="shared" si="4"/>
        <v>1</v>
      </c>
      <c r="N28" s="2">
        <f t="shared" si="5"/>
        <v>-1</v>
      </c>
      <c r="O28" s="2">
        <f t="shared" si="6"/>
        <v>1</v>
      </c>
      <c r="P28" s="2">
        <f t="shared" si="7"/>
        <v>-1</v>
      </c>
      <c r="Q28" s="2">
        <f t="shared" si="8"/>
        <v>1</v>
      </c>
      <c r="R28" s="2">
        <f t="shared" si="9"/>
        <v>-1</v>
      </c>
      <c r="S28" s="2">
        <f t="shared" si="10"/>
        <v>1</v>
      </c>
      <c r="T28" s="2">
        <f t="shared" si="11"/>
        <v>-1</v>
      </c>
      <c r="U28" s="2">
        <f t="shared" si="12"/>
        <v>-1</v>
      </c>
      <c r="V28" s="2">
        <f t="shared" si="13"/>
        <v>1</v>
      </c>
      <c r="W28" s="2">
        <f t="shared" si="14"/>
        <v>-1</v>
      </c>
    </row>
    <row r="29" spans="1:81">
      <c r="A29" s="1">
        <v>28</v>
      </c>
      <c r="B29" s="2">
        <v>1</v>
      </c>
      <c r="C29" s="3">
        <f>CHOOSE(DOE!B30,-1,1)</f>
        <v>1</v>
      </c>
      <c r="D29" s="3">
        <f>CHOOSE(DOE!C30,-1,1)</f>
        <v>1</v>
      </c>
      <c r="E29" s="3">
        <f>CHOOSE(DOE!D30,-1,1)</f>
        <v>-1</v>
      </c>
      <c r="F29" s="3">
        <f>CHOOSE(DOE!E30,-1,1)</f>
        <v>1</v>
      </c>
      <c r="G29" s="3">
        <f>CHOOSE(DOE!F30,-1,1)</f>
        <v>1</v>
      </c>
      <c r="H29" s="3">
        <f>CHOOSE(DOE!G30,-1,1)</f>
        <v>-1</v>
      </c>
      <c r="I29" s="2">
        <f t="shared" si="0"/>
        <v>1</v>
      </c>
      <c r="J29" s="2">
        <f t="shared" si="1"/>
        <v>-1</v>
      </c>
      <c r="K29" s="2">
        <f t="shared" si="2"/>
        <v>1</v>
      </c>
      <c r="L29" s="2">
        <f t="shared" si="3"/>
        <v>1</v>
      </c>
      <c r="M29" s="2">
        <f t="shared" si="4"/>
        <v>-1</v>
      </c>
      <c r="N29" s="2">
        <f t="shared" si="5"/>
        <v>-1</v>
      </c>
      <c r="O29" s="2">
        <f t="shared" si="6"/>
        <v>1</v>
      </c>
      <c r="P29" s="2">
        <f t="shared" si="7"/>
        <v>1</v>
      </c>
      <c r="Q29" s="2">
        <f t="shared" si="8"/>
        <v>-1</v>
      </c>
      <c r="R29" s="2">
        <f t="shared" si="9"/>
        <v>-1</v>
      </c>
      <c r="S29" s="2">
        <f t="shared" si="10"/>
        <v>-1</v>
      </c>
      <c r="T29" s="2">
        <f t="shared" si="11"/>
        <v>1</v>
      </c>
      <c r="U29" s="2">
        <f t="shared" si="12"/>
        <v>1</v>
      </c>
      <c r="V29" s="2">
        <f t="shared" si="13"/>
        <v>-1</v>
      </c>
      <c r="W29" s="2">
        <f t="shared" si="14"/>
        <v>-1</v>
      </c>
    </row>
    <row r="30" spans="1:81">
      <c r="A30" s="1">
        <v>29</v>
      </c>
      <c r="B30" s="2">
        <v>1</v>
      </c>
      <c r="C30" s="3">
        <f>CHOOSE(DOE!B31,-1,1)</f>
        <v>1</v>
      </c>
      <c r="D30" s="3">
        <f>CHOOSE(DOE!C31,-1,1)</f>
        <v>1</v>
      </c>
      <c r="E30" s="3">
        <f>CHOOSE(DOE!D31,-1,1)</f>
        <v>1</v>
      </c>
      <c r="F30" s="3">
        <f>CHOOSE(DOE!E31,-1,1)</f>
        <v>-1</v>
      </c>
      <c r="G30" s="3">
        <f>CHOOSE(DOE!F31,-1,1)</f>
        <v>-1</v>
      </c>
      <c r="H30" s="3">
        <f>CHOOSE(DOE!G31,-1,1)</f>
        <v>1</v>
      </c>
      <c r="I30" s="2">
        <f t="shared" si="0"/>
        <v>1</v>
      </c>
      <c r="J30" s="2">
        <f t="shared" si="1"/>
        <v>1</v>
      </c>
      <c r="K30" s="2">
        <f t="shared" si="2"/>
        <v>-1</v>
      </c>
      <c r="L30" s="2">
        <f t="shared" si="3"/>
        <v>-1</v>
      </c>
      <c r="M30" s="2">
        <f t="shared" si="4"/>
        <v>1</v>
      </c>
      <c r="N30" s="2">
        <f t="shared" si="5"/>
        <v>1</v>
      </c>
      <c r="O30" s="2">
        <f t="shared" si="6"/>
        <v>-1</v>
      </c>
      <c r="P30" s="2">
        <f t="shared" si="7"/>
        <v>-1</v>
      </c>
      <c r="Q30" s="2">
        <f t="shared" si="8"/>
        <v>1</v>
      </c>
      <c r="R30" s="2">
        <f t="shared" si="9"/>
        <v>-1</v>
      </c>
      <c r="S30" s="2">
        <f t="shared" si="10"/>
        <v>-1</v>
      </c>
      <c r="T30" s="2">
        <f t="shared" si="11"/>
        <v>1</v>
      </c>
      <c r="U30" s="2">
        <f t="shared" si="12"/>
        <v>1</v>
      </c>
      <c r="V30" s="2">
        <f t="shared" si="13"/>
        <v>-1</v>
      </c>
      <c r="W30" s="2">
        <f t="shared" si="14"/>
        <v>-1</v>
      </c>
    </row>
    <row r="31" spans="1:81">
      <c r="A31" s="1">
        <v>30</v>
      </c>
      <c r="B31" s="2">
        <v>1</v>
      </c>
      <c r="C31" s="3">
        <f>CHOOSE(DOE!B32,-1,1)</f>
        <v>1</v>
      </c>
      <c r="D31" s="3">
        <f>CHOOSE(DOE!C32,-1,1)</f>
        <v>1</v>
      </c>
      <c r="E31" s="3">
        <f>CHOOSE(DOE!D32,-1,1)</f>
        <v>1</v>
      </c>
      <c r="F31" s="3">
        <f>CHOOSE(DOE!E32,-1,1)</f>
        <v>-1</v>
      </c>
      <c r="G31" s="3">
        <f>CHOOSE(DOE!F32,-1,1)</f>
        <v>1</v>
      </c>
      <c r="H31" s="3">
        <f>CHOOSE(DOE!G32,-1,1)</f>
        <v>-1</v>
      </c>
      <c r="I31" s="2">
        <f t="shared" si="0"/>
        <v>1</v>
      </c>
      <c r="J31" s="2">
        <f t="shared" si="1"/>
        <v>1</v>
      </c>
      <c r="K31" s="2">
        <f t="shared" si="2"/>
        <v>-1</v>
      </c>
      <c r="L31" s="2">
        <f t="shared" si="3"/>
        <v>1</v>
      </c>
      <c r="M31" s="2">
        <f t="shared" si="4"/>
        <v>-1</v>
      </c>
      <c r="N31" s="2">
        <f t="shared" si="5"/>
        <v>1</v>
      </c>
      <c r="O31" s="2">
        <f t="shared" si="6"/>
        <v>-1</v>
      </c>
      <c r="P31" s="2">
        <f t="shared" si="7"/>
        <v>1</v>
      </c>
      <c r="Q31" s="2">
        <f t="shared" si="8"/>
        <v>-1</v>
      </c>
      <c r="R31" s="2">
        <f t="shared" si="9"/>
        <v>-1</v>
      </c>
      <c r="S31" s="2">
        <f t="shared" si="10"/>
        <v>1</v>
      </c>
      <c r="T31" s="2">
        <f t="shared" si="11"/>
        <v>-1</v>
      </c>
      <c r="U31" s="2">
        <f t="shared" si="12"/>
        <v>-1</v>
      </c>
      <c r="V31" s="2">
        <f t="shared" si="13"/>
        <v>1</v>
      </c>
      <c r="W31" s="2">
        <f t="shared" si="14"/>
        <v>-1</v>
      </c>
    </row>
    <row r="32" spans="1:81">
      <c r="A32" s="1">
        <v>31</v>
      </c>
      <c r="B32" s="2">
        <v>1</v>
      </c>
      <c r="C32" s="3">
        <f>CHOOSE(DOE!B33,-1,1)</f>
        <v>1</v>
      </c>
      <c r="D32" s="3">
        <f>CHOOSE(DOE!C33,-1,1)</f>
        <v>1</v>
      </c>
      <c r="E32" s="3">
        <f>CHOOSE(DOE!D33,-1,1)</f>
        <v>1</v>
      </c>
      <c r="F32" s="3">
        <f>CHOOSE(DOE!E33,-1,1)</f>
        <v>1</v>
      </c>
      <c r="G32" s="3">
        <f>CHOOSE(DOE!F33,-1,1)</f>
        <v>-1</v>
      </c>
      <c r="H32" s="3">
        <f>CHOOSE(DOE!G33,-1,1)</f>
        <v>-1</v>
      </c>
      <c r="I32" s="2">
        <f t="shared" si="0"/>
        <v>1</v>
      </c>
      <c r="J32" s="2">
        <f t="shared" si="1"/>
        <v>1</v>
      </c>
      <c r="K32" s="2">
        <f t="shared" si="2"/>
        <v>1</v>
      </c>
      <c r="L32" s="2">
        <f t="shared" si="3"/>
        <v>-1</v>
      </c>
      <c r="M32" s="2">
        <f t="shared" si="4"/>
        <v>-1</v>
      </c>
      <c r="N32" s="2">
        <f t="shared" si="5"/>
        <v>1</v>
      </c>
      <c r="O32" s="2">
        <f t="shared" si="6"/>
        <v>1</v>
      </c>
      <c r="P32" s="2">
        <f t="shared" si="7"/>
        <v>-1</v>
      </c>
      <c r="Q32" s="2">
        <f t="shared" si="8"/>
        <v>-1</v>
      </c>
      <c r="R32" s="2">
        <f t="shared" si="9"/>
        <v>1</v>
      </c>
      <c r="S32" s="2">
        <f t="shared" si="10"/>
        <v>-1</v>
      </c>
      <c r="T32" s="2">
        <f t="shared" si="11"/>
        <v>-1</v>
      </c>
      <c r="U32" s="2">
        <f t="shared" si="12"/>
        <v>-1</v>
      </c>
      <c r="V32" s="2">
        <f t="shared" si="13"/>
        <v>-1</v>
      </c>
      <c r="W32" s="2">
        <f t="shared" si="14"/>
        <v>1</v>
      </c>
    </row>
    <row r="33" spans="1:23">
      <c r="A33" s="1">
        <v>32</v>
      </c>
      <c r="B33" s="2">
        <v>1</v>
      </c>
      <c r="C33" s="3">
        <f>CHOOSE(DOE!B34,-1,1)</f>
        <v>1</v>
      </c>
      <c r="D33" s="3">
        <f>CHOOSE(DOE!C34,-1,1)</f>
        <v>1</v>
      </c>
      <c r="E33" s="3">
        <f>CHOOSE(DOE!D34,-1,1)</f>
        <v>1</v>
      </c>
      <c r="F33" s="3">
        <f>CHOOSE(DOE!E34,-1,1)</f>
        <v>1</v>
      </c>
      <c r="G33" s="3">
        <f>CHOOSE(DOE!F34,-1,1)</f>
        <v>1</v>
      </c>
      <c r="H33" s="3">
        <f>CHOOSE(DOE!G34,-1,1)</f>
        <v>1</v>
      </c>
      <c r="I33" s="2">
        <f>$C33*D33</f>
        <v>1</v>
      </c>
      <c r="J33" s="2">
        <f t="shared" ref="J33:M33" si="15">$C33*E33</f>
        <v>1</v>
      </c>
      <c r="K33" s="2">
        <f t="shared" si="15"/>
        <v>1</v>
      </c>
      <c r="L33" s="2">
        <f t="shared" si="15"/>
        <v>1</v>
      </c>
      <c r="M33" s="2">
        <f t="shared" si="15"/>
        <v>1</v>
      </c>
      <c r="N33" s="2">
        <f>$D33*E33</f>
        <v>1</v>
      </c>
      <c r="O33" s="2">
        <f t="shared" ref="O33:Q33" si="16">$D33*F33</f>
        <v>1</v>
      </c>
      <c r="P33" s="2">
        <f t="shared" si="16"/>
        <v>1</v>
      </c>
      <c r="Q33" s="2">
        <f t="shared" si="16"/>
        <v>1</v>
      </c>
      <c r="R33" s="2">
        <f>$E33*F33</f>
        <v>1</v>
      </c>
      <c r="S33" s="2">
        <f t="shared" ref="S33:T33" si="17">$E33*G33</f>
        <v>1</v>
      </c>
      <c r="T33" s="2">
        <f t="shared" si="17"/>
        <v>1</v>
      </c>
      <c r="U33" s="2">
        <f>$F33*G33</f>
        <v>1</v>
      </c>
      <c r="V33" s="2">
        <f>$F33*H33</f>
        <v>1</v>
      </c>
      <c r="W33" s="2">
        <f>G33*H33</f>
        <v>1</v>
      </c>
    </row>
    <row r="34" spans="1:23">
      <c r="B34" s="1" t="s">
        <v>8</v>
      </c>
      <c r="C34" s="1" t="s">
        <v>0</v>
      </c>
      <c r="D34" s="1" t="s">
        <v>1</v>
      </c>
      <c r="E34" s="1" t="s">
        <v>2</v>
      </c>
      <c r="F34" s="1" t="s">
        <v>3</v>
      </c>
      <c r="G34" s="1" t="s">
        <v>4</v>
      </c>
      <c r="H34" s="1" t="s">
        <v>5</v>
      </c>
      <c r="I34" s="1" t="s">
        <v>9</v>
      </c>
      <c r="J34" s="1" t="s">
        <v>10</v>
      </c>
      <c r="K34" s="1" t="s">
        <v>11</v>
      </c>
      <c r="L34" s="1" t="s">
        <v>12</v>
      </c>
      <c r="M34" s="1" t="s">
        <v>13</v>
      </c>
      <c r="N34" s="1" t="s">
        <v>14</v>
      </c>
      <c r="O34" s="1" t="s">
        <v>15</v>
      </c>
      <c r="P34" s="1" t="s">
        <v>16</v>
      </c>
      <c r="Q34" s="1" t="s">
        <v>17</v>
      </c>
      <c r="R34" s="1" t="s">
        <v>18</v>
      </c>
      <c r="S34" s="1" t="s">
        <v>19</v>
      </c>
      <c r="T34" s="1" t="s">
        <v>20</v>
      </c>
      <c r="U34" s="1" t="s">
        <v>21</v>
      </c>
      <c r="V34" s="1" t="s">
        <v>22</v>
      </c>
      <c r="W34" s="1" t="s">
        <v>23</v>
      </c>
    </row>
  </sheetData>
  <conditionalFormatting sqref="BH2:CC23">
    <cfRule type="cellIs" dxfId="2" priority="1" stopIfTrue="1" operator="not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5</vt:i4>
      </vt:variant>
      <vt:variant>
        <vt:lpstr>Graphiques</vt:lpstr>
      </vt:variant>
      <vt:variant>
        <vt:i4>16</vt:i4>
      </vt:variant>
      <vt:variant>
        <vt:lpstr>Plages nommées</vt:lpstr>
      </vt:variant>
      <vt:variant>
        <vt:i4>3</vt:i4>
      </vt:variant>
    </vt:vector>
  </HeadingPairs>
  <TitlesOfParts>
    <vt:vector size="24" baseType="lpstr">
      <vt:lpstr>Table L32</vt:lpstr>
      <vt:lpstr>DOE</vt:lpstr>
      <vt:lpstr>Plan d'expérimentations</vt:lpstr>
      <vt:lpstr>Grille de dépouillement</vt:lpstr>
      <vt:lpstr>Espace Mathématique</vt:lpstr>
      <vt:lpstr>Couplage Diffuseur-Epaisseur</vt:lpstr>
      <vt:lpstr>Couplage Puissance-Epaisseur</vt:lpstr>
      <vt:lpstr>Couplage Puissance-Diffuseur</vt:lpstr>
      <vt:lpstr>Couplage Gaz-Epaisseur</vt:lpstr>
      <vt:lpstr>Couplage Gaz-Diffuseur</vt:lpstr>
      <vt:lpstr>Couplage Gaz-Puissance</vt:lpstr>
      <vt:lpstr>Couplage Vitesse-Epaisseur</vt:lpstr>
      <vt:lpstr>Couplage Vitesse-Diffuseur</vt:lpstr>
      <vt:lpstr>Couplage Vitesse-Puissance</vt:lpstr>
      <vt:lpstr>Couplage Vitesse-Gaz</vt:lpstr>
      <vt:lpstr>Couplage Lentille-Epaisseur</vt:lpstr>
      <vt:lpstr>Couplage Lentille-Diffuseur</vt:lpstr>
      <vt:lpstr>Couplage Lentille-Puissance</vt:lpstr>
      <vt:lpstr>Couplage Lentille-Gaz</vt:lpstr>
      <vt:lpstr>Graphe des effets moyens</vt:lpstr>
      <vt:lpstr>Couplage Lentille-Vitesse</vt:lpstr>
      <vt:lpstr>Info</vt:lpstr>
      <vt:lpstr>tX</vt:lpstr>
      <vt:lpstr>X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Delplanque</dc:creator>
  <cp:lastModifiedBy>Delplanque</cp:lastModifiedBy>
  <dcterms:created xsi:type="dcterms:W3CDTF">2011-08-26T12:22:06Z</dcterms:created>
  <dcterms:modified xsi:type="dcterms:W3CDTF">2011-09-22T05:35:38Z</dcterms:modified>
</cp:coreProperties>
</file>