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Bilan N" sheetId="6" r:id="rId1"/>
    <sheet name="Budgets Ventes Achats TVA" sheetId="1" r:id="rId2"/>
    <sheet name="Encaissements Décaissements" sheetId="2" r:id="rId3"/>
    <sheet name="Trésorerie" sheetId="3" r:id="rId4"/>
    <sheet name="Résultat Juin N+1" sheetId="4" r:id="rId5"/>
    <sheet name="Bilan Juin N+1" sheetId="5" r:id="rId6"/>
  </sheets>
  <definedNames>
    <definedName name="CA_Annuel">'Budgets Ventes Achats TVA'!#REF!</definedName>
    <definedName name="pu">'Budgets Ventes Achats TVA'!#REF!</definedName>
    <definedName name="pv">'Budgets Ventes Achats TVA'!$C$3</definedName>
    <definedName name="qte">'Budgets Ventes Achats TVA'!#REF!</definedName>
    <definedName name="tva">'Budgets Ventes Achats TVA'!$C$5</definedName>
    <definedName name="txh">'Budgets Ventes Achats TVA'!#REF!</definedName>
  </definedNames>
  <calcPr calcId="125725"/>
</workbook>
</file>

<file path=xl/calcChain.xml><?xml version="1.0" encoding="utf-8"?>
<calcChain xmlns="http://schemas.openxmlformats.org/spreadsheetml/2006/main">
  <c r="E12" i="6"/>
  <c r="E13"/>
  <c r="E14"/>
  <c r="E15"/>
  <c r="E16"/>
  <c r="E17"/>
  <c r="E7"/>
  <c r="G11"/>
  <c r="G18" s="1"/>
  <c r="E5"/>
  <c r="E6"/>
  <c r="E11"/>
  <c r="E18"/>
  <c r="C9"/>
  <c r="D9"/>
  <c r="C18"/>
  <c r="D18"/>
  <c r="D19" s="1"/>
  <c r="C19"/>
  <c r="E9" l="1"/>
  <c r="E19" s="1"/>
  <c r="G8" s="1"/>
  <c r="G9" s="1"/>
  <c r="G19" s="1"/>
</calcChain>
</file>

<file path=xl/sharedStrings.xml><?xml version="1.0" encoding="utf-8"?>
<sst xmlns="http://schemas.openxmlformats.org/spreadsheetml/2006/main" count="255" uniqueCount="149">
  <si>
    <t>Mois</t>
  </si>
  <si>
    <t>Taux de TVA</t>
  </si>
  <si>
    <t>Ventes TTC</t>
  </si>
  <si>
    <t>Totaux</t>
  </si>
  <si>
    <t>Trésorerie initiale</t>
  </si>
  <si>
    <t>Encaissements</t>
  </si>
  <si>
    <t>Décaissements</t>
  </si>
  <si>
    <t>Trésorerie finale</t>
  </si>
  <si>
    <t>TVA collectée / ventes</t>
  </si>
  <si>
    <t>Cumuls</t>
  </si>
  <si>
    <t>Janvier</t>
  </si>
  <si>
    <t>Février</t>
  </si>
  <si>
    <t>Mars</t>
  </si>
  <si>
    <t>Avril</t>
  </si>
  <si>
    <t>Mai</t>
  </si>
  <si>
    <t>Juin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</si>
  <si>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</si>
  <si>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</si>
  <si>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</si>
  <si>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</si>
  <si>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</si>
  <si>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</si>
  <si>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</si>
  <si>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</si>
  <si>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Autre charges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</si>
  <si>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</si>
  <si>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</si>
  <si>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</si>
  <si>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</si>
  <si>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</si>
  <si>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</si>
  <si>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</si>
  <si>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Charges financières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</si>
  <si>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</si>
  <si>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</si>
  <si>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</si>
  <si>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</si>
  <si>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</si>
  <si>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</si>
  <si>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</si>
  <si>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</si>
  <si>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</si>
  <si>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</si>
  <si>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</si>
  <si>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</si>
  <si>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</si>
  <si>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</si>
  <si>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</si>
  <si>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>TVA déductible sur immobilisations</t>
  </si>
  <si>
    <t xml:space="preserve">Stocks de Produits finis </t>
  </si>
  <si>
    <t>Stocks de marchandises</t>
  </si>
  <si>
    <t>Immobilisations financières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</si>
  <si>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</si>
  <si>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</si>
  <si>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</si>
  <si>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</si>
  <si>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</si>
  <si>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</si>
  <si>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</si>
  <si>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Autres produits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</si>
  <si>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</si>
  <si>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</si>
  <si>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</si>
  <si>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</si>
  <si>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</si>
  <si>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Report à nouveau</t>
  </si>
  <si>
    <t>Autres créances diverses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</si>
  <si>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</si>
  <si>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</si>
  <si>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</si>
  <si>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</si>
  <si>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</si>
  <si>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</si>
  <si>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Contrôles</t>
  </si>
  <si>
    <t>Taux d'achat</t>
  </si>
  <si>
    <t>TVA sur ventes</t>
  </si>
  <si>
    <t xml:space="preserve">TVA sur achats </t>
  </si>
  <si>
    <t>Achats  TTC</t>
  </si>
  <si>
    <t>Cumuls achats  TTC</t>
  </si>
  <si>
    <t>Cumuls achats HT</t>
  </si>
  <si>
    <t>Cumuls ventes TTC</t>
  </si>
  <si>
    <t>Cumuls ventes HT</t>
  </si>
  <si>
    <t>TVA déductible sur charges</t>
  </si>
  <si>
    <t>TVA à décaisser</t>
  </si>
  <si>
    <t xml:space="preserve">Décaissement de la TVA </t>
  </si>
  <si>
    <t>Cotisations sociales</t>
  </si>
  <si>
    <t>Créances clients</t>
  </si>
  <si>
    <t>Fournisseurs d'ABS</t>
  </si>
  <si>
    <t>TVA nette à payer</t>
  </si>
  <si>
    <t>Ventes de produits HT</t>
  </si>
  <si>
    <t>Cotisations sociales employeur</t>
  </si>
  <si>
    <t>Dotations aux dépréciations des actifs circulants</t>
  </si>
  <si>
    <t xml:space="preserve">TVA collectée sur cession </t>
  </si>
  <si>
    <t>Report du crédit de TVA</t>
  </si>
  <si>
    <t>Crédit de TVA à reporter</t>
  </si>
  <si>
    <t>CHARGES EXCEPTIONNELLES</t>
  </si>
  <si>
    <t>Valeur comptable des éléments d'actif cédés</t>
  </si>
  <si>
    <t>PRODUITS EXCEPTIONNELS</t>
  </si>
  <si>
    <t>Produits des cessions d'éléments d'actif</t>
  </si>
  <si>
    <t>Emprunts et dettes financières diverses</t>
  </si>
  <si>
    <t>Commentaires et suggestions</t>
  </si>
  <si>
    <t>Production stockée (SF - SI)</t>
  </si>
  <si>
    <t>Valeurs Mobilières de Placement</t>
  </si>
  <si>
    <t>Résultat de l'exercice (bénéfice)</t>
  </si>
  <si>
    <t>Autres Emprunts</t>
  </si>
  <si>
    <t>Coefficients saisonniers  mensuels</t>
  </si>
  <si>
    <t>Prix de vente</t>
  </si>
  <si>
    <t>Quantité</t>
  </si>
  <si>
    <t>Autres charges externes</t>
  </si>
  <si>
    <t>Dividendes</t>
  </si>
  <si>
    <t>Impôts sur les bénéfices</t>
  </si>
  <si>
    <t>Achats d'approvisionnemets HT</t>
  </si>
  <si>
    <t>TVA déductible sur achats d'approvisionnements</t>
  </si>
  <si>
    <t>Résultat prévisionnel</t>
  </si>
  <si>
    <t>Emprunts et dettes financières diverses (1)</t>
  </si>
  <si>
    <t>(1) dont Concours Bancaires Courants</t>
  </si>
  <si>
    <t>Investissement : matériel</t>
  </si>
  <si>
    <t>Rémunérations nettes</t>
  </si>
  <si>
    <t>Annuité de Remboursement d'emprunt</t>
  </si>
  <si>
    <t>Rémunérations brutes</t>
  </si>
  <si>
    <t xml:space="preserve">Rémunérations </t>
  </si>
  <si>
    <t>Société MURE - BILAN AU 31/12/N (avant affectation du résultat)</t>
  </si>
  <si>
    <t>Amort.</t>
  </si>
  <si>
    <t>Société MURE - BUDGET des ventes</t>
  </si>
  <si>
    <t>Société MURE - BUDGET des achats</t>
  </si>
  <si>
    <t>Société MURE - BUDGET des charges (HT)</t>
  </si>
  <si>
    <t>Société MURE - BUDGET de TVA</t>
  </si>
  <si>
    <t xml:space="preserve"> - des immobilisations corporelles</t>
  </si>
  <si>
    <t xml:space="preserve"> - du nouveau matériel</t>
  </si>
  <si>
    <t>Dotations aux amortissements :
 - des immobilsations incorporelles</t>
  </si>
  <si>
    <t>Ventes Janvier</t>
  </si>
  <si>
    <t>Ventes Février</t>
  </si>
  <si>
    <t>Ventes Mars</t>
  </si>
  <si>
    <t>Ventes Avril</t>
  </si>
  <si>
    <t>Ventes Mai</t>
  </si>
  <si>
    <t>Ventes Juin</t>
  </si>
  <si>
    <t>Achats Janvier</t>
  </si>
  <si>
    <t>Achats Février</t>
  </si>
  <si>
    <t>Achats Mars</t>
  </si>
  <si>
    <t>Achats Avril</t>
  </si>
  <si>
    <t>Achats Mai</t>
  </si>
  <si>
    <t>Achats Juin</t>
  </si>
  <si>
    <t>Société MURE - BUDGET des encaissements</t>
  </si>
  <si>
    <t>Société MURE - BUDGET des décaissements sur achats d'approvisionnements</t>
  </si>
  <si>
    <t>Société MURE - BUDGET des autres décaissements (TTC sauf exceptions)</t>
  </si>
  <si>
    <t>Société MURE - BUDGET de trésorerie</t>
  </si>
  <si>
    <t>Variation de stock d'approvisionnements</t>
  </si>
  <si>
    <t>Société MURE - TABLEAU DE RESULTAT PREVISIONNEL au 30/06/N</t>
  </si>
  <si>
    <t>Société MURE - BILAN PREVISIONNEL AU 30/06/N+1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</si>
</sst>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9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i/>
      <sz val="12"/>
      <name val="Times New Roman"/>
      <family val="1"/>
    </font>
    <font>
      <b/>
      <sz val="12"/>
      <color indexed="1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9">
    <xf numFmtId="0" fontId="0" fillId="0" borderId="0" xfId="0"/>
    <xf numFmtId="1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" fontId="5" fillId="0" borderId="0" xfId="2" applyNumberFormat="1" applyFont="1" applyFill="1" applyBorder="1" applyAlignment="1"/>
    <xf numFmtId="165" fontId="5" fillId="0" borderId="0" xfId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4" fontId="2" fillId="0" borderId="0" xfId="2" applyNumberFormat="1" applyFont="1" applyFill="1" applyBorder="1" applyAlignment="1"/>
    <xf numFmtId="4" fontId="2" fillId="0" borderId="0" xfId="0" applyNumberFormat="1" applyFont="1" applyFill="1" applyBorder="1" applyAlignment="1"/>
    <xf numFmtId="4" fontId="2" fillId="0" borderId="1" xfId="2" applyNumberFormat="1" applyFont="1" applyFill="1" applyBorder="1" applyAlignment="1"/>
    <xf numFmtId="4" fontId="2" fillId="0" borderId="1" xfId="1" applyNumberFormat="1" applyFont="1" applyFill="1" applyBorder="1" applyAlignment="1"/>
    <xf numFmtId="4" fontId="5" fillId="0" borderId="26" xfId="2" applyNumberFormat="1" applyFont="1" applyFill="1" applyBorder="1" applyAlignment="1"/>
    <xf numFmtId="0" fontId="5" fillId="0" borderId="26" xfId="0" applyFont="1" applyFill="1" applyBorder="1" applyAlignment="1"/>
    <xf numFmtId="0" fontId="2" fillId="0" borderId="13" xfId="0" applyFont="1" applyFill="1" applyBorder="1" applyAlignment="1">
      <alignment horizontal="right"/>
    </xf>
    <xf numFmtId="4" fontId="4" fillId="0" borderId="14" xfId="1" applyNumberFormat="1" applyFont="1" applyFill="1" applyBorder="1" applyAlignment="1"/>
    <xf numFmtId="4" fontId="2" fillId="0" borderId="26" xfId="2" applyNumberFormat="1" applyFont="1" applyFill="1" applyBorder="1" applyAlignment="1"/>
    <xf numFmtId="4" fontId="4" fillId="0" borderId="26" xfId="2" applyNumberFormat="1" applyFont="1" applyFill="1" applyBorder="1" applyAlignment="1"/>
    <xf numFmtId="0" fontId="2" fillId="0" borderId="26" xfId="0" applyFont="1" applyFill="1" applyBorder="1" applyAlignment="1"/>
    <xf numFmtId="0" fontId="2" fillId="3" borderId="1" xfId="0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right"/>
    </xf>
    <xf numFmtId="0" fontId="2" fillId="4" borderId="23" xfId="0" applyFont="1" applyFill="1" applyBorder="1" applyAlignment="1">
      <alignment horizontal="center"/>
    </xf>
    <xf numFmtId="0" fontId="5" fillId="0" borderId="41" xfId="0" applyFont="1" applyFill="1" applyBorder="1" applyAlignment="1"/>
    <xf numFmtId="0" fontId="4" fillId="0" borderId="41" xfId="0" applyFont="1" applyFill="1" applyBorder="1" applyAlignment="1">
      <alignment horizontal="right"/>
    </xf>
    <xf numFmtId="0" fontId="2" fillId="0" borderId="41" xfId="0" applyFont="1" applyFill="1" applyBorder="1" applyAlignment="1">
      <alignment horizontal="right"/>
    </xf>
    <xf numFmtId="4" fontId="2" fillId="0" borderId="13" xfId="2" applyNumberFormat="1" applyFont="1" applyFill="1" applyBorder="1" applyAlignment="1">
      <alignment vertical="center"/>
    </xf>
    <xf numFmtId="0" fontId="5" fillId="0" borderId="0" xfId="0" applyFont="1" applyFill="1" applyBorder="1"/>
    <xf numFmtId="164" fontId="5" fillId="0" borderId="0" xfId="2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center"/>
    </xf>
    <xf numFmtId="4" fontId="2" fillId="0" borderId="5" xfId="2" applyNumberFormat="1" applyFont="1" applyFill="1" applyBorder="1" applyAlignment="1">
      <alignment vertical="center"/>
    </xf>
    <xf numFmtId="4" fontId="2" fillId="0" borderId="6" xfId="2" applyNumberFormat="1" applyFont="1" applyFill="1" applyBorder="1" applyAlignment="1">
      <alignment vertical="center"/>
    </xf>
    <xf numFmtId="2" fontId="5" fillId="0" borderId="0" xfId="0" applyNumberFormat="1" applyFont="1" applyFill="1" applyBorder="1"/>
    <xf numFmtId="0" fontId="2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4" fontId="5" fillId="0" borderId="26" xfId="2" applyNumberFormat="1" applyFont="1" applyFill="1" applyBorder="1" applyAlignment="1">
      <alignment vertical="center"/>
    </xf>
    <xf numFmtId="0" fontId="7" fillId="0" borderId="0" xfId="0" applyFont="1" applyFill="1" applyBorder="1"/>
    <xf numFmtId="2" fontId="7" fillId="0" borderId="0" xfId="0" applyNumberFormat="1" applyFont="1" applyFill="1" applyBorder="1"/>
    <xf numFmtId="10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0" fontId="5" fillId="0" borderId="42" xfId="0" applyFont="1" applyFill="1" applyBorder="1"/>
    <xf numFmtId="0" fontId="5" fillId="0" borderId="20" xfId="0" applyFont="1" applyFill="1" applyBorder="1"/>
    <xf numFmtId="0" fontId="5" fillId="0" borderId="43" xfId="0" applyFont="1" applyFill="1" applyBorder="1"/>
    <xf numFmtId="4" fontId="2" fillId="0" borderId="0" xfId="0" applyNumberFormat="1" applyFont="1" applyFill="1" applyBorder="1"/>
    <xf numFmtId="0" fontId="5" fillId="0" borderId="26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" fontId="5" fillId="0" borderId="14" xfId="2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2" fillId="3" borderId="4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2" fontId="4" fillId="0" borderId="22" xfId="2" applyNumberFormat="1" applyFont="1" applyFill="1" applyBorder="1" applyAlignment="1"/>
    <xf numFmtId="0" fontId="5" fillId="0" borderId="44" xfId="0" applyFont="1" applyFill="1" applyBorder="1" applyAlignment="1"/>
    <xf numFmtId="0" fontId="2" fillId="0" borderId="44" xfId="0" applyFont="1" applyFill="1" applyBorder="1" applyAlignment="1"/>
    <xf numFmtId="4" fontId="8" fillId="0" borderId="45" xfId="2" applyNumberFormat="1" applyFont="1" applyFill="1" applyBorder="1" applyAlignment="1"/>
    <xf numFmtId="0" fontId="2" fillId="0" borderId="24" xfId="0" applyFont="1" applyFill="1" applyBorder="1" applyAlignment="1">
      <alignment horizontal="right"/>
    </xf>
    <xf numFmtId="4" fontId="2" fillId="0" borderId="19" xfId="2" applyNumberFormat="1" applyFont="1" applyFill="1" applyBorder="1" applyAlignment="1"/>
    <xf numFmtId="0" fontId="2" fillId="4" borderId="44" xfId="0" applyFont="1" applyFill="1" applyBorder="1" applyAlignment="1">
      <alignment horizontal="center"/>
    </xf>
    <xf numFmtId="165" fontId="2" fillId="0" borderId="45" xfId="1" applyFont="1" applyFill="1" applyBorder="1" applyAlignment="1"/>
    <xf numFmtId="0" fontId="5" fillId="0" borderId="45" xfId="0" applyFont="1" applyFill="1" applyBorder="1" applyAlignment="1"/>
    <xf numFmtId="4" fontId="2" fillId="0" borderId="19" xfId="0" applyNumberFormat="1" applyFont="1" applyFill="1" applyBorder="1" applyAlignment="1"/>
    <xf numFmtId="0" fontId="2" fillId="3" borderId="43" xfId="0" applyFont="1" applyFill="1" applyBorder="1" applyAlignment="1">
      <alignment horizontal="right"/>
    </xf>
    <xf numFmtId="4" fontId="2" fillId="0" borderId="29" xfId="1" applyNumberFormat="1" applyFont="1" applyFill="1" applyBorder="1" applyAlignment="1"/>
    <xf numFmtId="0" fontId="2" fillId="3" borderId="29" xfId="0" applyFont="1" applyFill="1" applyBorder="1" applyAlignment="1">
      <alignment horizontal="right"/>
    </xf>
    <xf numFmtId="4" fontId="2" fillId="0" borderId="30" xfId="1" applyNumberFormat="1" applyFont="1" applyFill="1" applyBorder="1" applyAlignment="1"/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4" fontId="2" fillId="0" borderId="22" xfId="3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vertical="center" wrapText="1"/>
    </xf>
    <xf numFmtId="4" fontId="2" fillId="0" borderId="31" xfId="3" applyNumberFormat="1" applyFont="1" applyFill="1" applyBorder="1" applyAlignment="1">
      <alignment horizontal="right" vertical="center"/>
    </xf>
    <xf numFmtId="4" fontId="2" fillId="4" borderId="22" xfId="3" applyNumberFormat="1" applyFont="1" applyFill="1" applyBorder="1" applyAlignment="1">
      <alignment horizontal="right" vertical="center"/>
    </xf>
    <xf numFmtId="4" fontId="2" fillId="0" borderId="29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/>
    </xf>
    <xf numFmtId="4" fontId="2" fillId="4" borderId="27" xfId="3" applyNumberFormat="1" applyFont="1" applyFill="1" applyBorder="1" applyAlignment="1">
      <alignment horizontal="right" vertical="center"/>
    </xf>
    <xf numFmtId="4" fontId="2" fillId="3" borderId="46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4" fontId="2" fillId="0" borderId="22" xfId="2" applyNumberFormat="1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4" fontId="2" fillId="0" borderId="45" xfId="2" applyNumberFormat="1" applyFont="1" applyFill="1" applyBorder="1" applyAlignment="1">
      <alignment vertical="center"/>
    </xf>
    <xf numFmtId="4" fontId="2" fillId="0" borderId="45" xfId="2" applyNumberFormat="1" applyFont="1" applyFill="1" applyBorder="1" applyAlignment="1"/>
    <xf numFmtId="4" fontId="2" fillId="0" borderId="31" xfId="2" applyNumberFormat="1" applyFont="1" applyFill="1" applyBorder="1" applyAlignment="1">
      <alignment vertical="center"/>
    </xf>
    <xf numFmtId="4" fontId="2" fillId="0" borderId="19" xfId="2" applyNumberFormat="1" applyFont="1" applyFill="1" applyBorder="1" applyAlignment="1">
      <alignment vertical="center"/>
    </xf>
    <xf numFmtId="4" fontId="2" fillId="0" borderId="29" xfId="2" applyNumberFormat="1" applyFont="1" applyFill="1" applyBorder="1" applyAlignment="1">
      <alignment vertical="center"/>
    </xf>
    <xf numFmtId="4" fontId="2" fillId="0" borderId="47" xfId="2" applyNumberFormat="1" applyFont="1" applyFill="1" applyBorder="1" applyAlignment="1">
      <alignment vertical="center"/>
    </xf>
    <xf numFmtId="4" fontId="2" fillId="4" borderId="30" xfId="2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vertical="center"/>
    </xf>
    <xf numFmtId="4" fontId="2" fillId="4" borderId="45" xfId="0" applyNumberFormat="1" applyFont="1" applyFill="1" applyBorder="1" applyAlignment="1">
      <alignment vertical="center"/>
    </xf>
    <xf numFmtId="4" fontId="2" fillId="4" borderId="31" xfId="0" applyNumberFormat="1" applyFont="1" applyFill="1" applyBorder="1" applyAlignment="1">
      <alignment vertical="center"/>
    </xf>
    <xf numFmtId="4" fontId="2" fillId="0" borderId="30" xfId="0" applyNumberFormat="1" applyFont="1" applyFill="1" applyBorder="1" applyAlignment="1">
      <alignment vertical="center"/>
    </xf>
    <xf numFmtId="0" fontId="2" fillId="3" borderId="24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4" fontId="2" fillId="4" borderId="22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3" fillId="0" borderId="0" xfId="0" applyFont="1" applyFill="1" applyBorder="1"/>
    <xf numFmtId="164" fontId="5" fillId="0" borderId="0" xfId="2" applyFont="1" applyFill="1" applyBorder="1"/>
    <xf numFmtId="15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center"/>
    </xf>
    <xf numFmtId="164" fontId="2" fillId="0" borderId="0" xfId="2" applyFont="1" applyFill="1" applyBorder="1"/>
    <xf numFmtId="164" fontId="2" fillId="0" borderId="0" xfId="2" applyFont="1" applyFill="1" applyBorder="1" applyAlignment="1">
      <alignment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4" fontId="2" fillId="0" borderId="22" xfId="0" applyNumberFormat="1" applyFont="1" applyFill="1" applyBorder="1" applyAlignment="1">
      <alignment horizontal="right" vertical="center"/>
    </xf>
    <xf numFmtId="2" fontId="5" fillId="0" borderId="44" xfId="0" applyNumberFormat="1" applyFont="1" applyFill="1" applyBorder="1" applyAlignment="1">
      <alignment horizontal="left" vertical="center"/>
    </xf>
    <xf numFmtId="2" fontId="5" fillId="0" borderId="24" xfId="0" applyNumberFormat="1" applyFont="1" applyFill="1" applyBorder="1" applyAlignment="1">
      <alignment horizontal="left" vertical="center"/>
    </xf>
    <xf numFmtId="4" fontId="2" fillId="4" borderId="47" xfId="2" applyNumberFormat="1" applyFont="1" applyFill="1" applyBorder="1" applyAlignment="1">
      <alignment horizontal="center" vertical="center"/>
    </xf>
    <xf numFmtId="4" fontId="2" fillId="4" borderId="48" xfId="2" applyNumberFormat="1" applyFont="1" applyFill="1" applyBorder="1" applyAlignment="1">
      <alignment vertical="center"/>
    </xf>
    <xf numFmtId="0" fontId="5" fillId="0" borderId="21" xfId="0" applyFont="1" applyFill="1" applyBorder="1" applyAlignment="1"/>
    <xf numFmtId="4" fontId="2" fillId="0" borderId="22" xfId="0" applyNumberFormat="1" applyFont="1" applyFill="1" applyBorder="1" applyAlignment="1"/>
    <xf numFmtId="2" fontId="5" fillId="0" borderId="44" xfId="0" applyNumberFormat="1" applyFont="1" applyFill="1" applyBorder="1"/>
    <xf numFmtId="2" fontId="5" fillId="0" borderId="24" xfId="0" applyNumberFormat="1" applyFont="1" applyFill="1" applyBorder="1"/>
    <xf numFmtId="4" fontId="2" fillId="0" borderId="31" xfId="2" applyNumberFormat="1" applyFont="1" applyFill="1" applyBorder="1" applyAlignment="1"/>
    <xf numFmtId="4" fontId="2" fillId="0" borderId="29" xfId="2" applyNumberFormat="1" applyFont="1" applyFill="1" applyBorder="1" applyAlignment="1"/>
    <xf numFmtId="4" fontId="2" fillId="4" borderId="49" xfId="2" applyNumberFormat="1" applyFont="1" applyFill="1" applyBorder="1" applyAlignment="1"/>
    <xf numFmtId="0" fontId="2" fillId="4" borderId="50" xfId="0" applyFont="1" applyFill="1" applyBorder="1" applyAlignment="1"/>
    <xf numFmtId="0" fontId="2" fillId="3" borderId="20" xfId="0" applyFont="1" applyFill="1" applyBorder="1" applyAlignment="1">
      <alignment vertical="center"/>
    </xf>
    <xf numFmtId="0" fontId="2" fillId="3" borderId="20" xfId="0" applyFont="1" applyFill="1" applyBorder="1"/>
    <xf numFmtId="0" fontId="2" fillId="3" borderId="43" xfId="0" applyFont="1" applyFill="1" applyBorder="1"/>
    <xf numFmtId="4" fontId="2" fillId="0" borderId="1" xfId="2" applyNumberFormat="1" applyFont="1" applyFill="1" applyBorder="1"/>
    <xf numFmtId="0" fontId="5" fillId="0" borderId="23" xfId="0" applyFont="1" applyFill="1" applyBorder="1"/>
    <xf numFmtId="0" fontId="5" fillId="0" borderId="25" xfId="0" applyFont="1" applyFill="1" applyBorder="1" applyAlignment="1">
      <alignment vertical="center"/>
    </xf>
    <xf numFmtId="164" fontId="2" fillId="4" borderId="22" xfId="2" applyFont="1" applyFill="1" applyBorder="1" applyAlignment="1">
      <alignment vertical="center"/>
    </xf>
    <xf numFmtId="4" fontId="2" fillId="0" borderId="29" xfId="2" applyNumberFormat="1" applyFont="1" applyFill="1" applyBorder="1"/>
    <xf numFmtId="164" fontId="2" fillId="4" borderId="27" xfId="2" applyFont="1" applyFill="1" applyBorder="1"/>
    <xf numFmtId="4" fontId="5" fillId="0" borderId="31" xfId="2" applyNumberFormat="1" applyFont="1" applyFill="1" applyBorder="1" applyAlignment="1">
      <alignment vertical="center"/>
    </xf>
    <xf numFmtId="4" fontId="5" fillId="4" borderId="51" xfId="2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4" fontId="2" fillId="0" borderId="30" xfId="2" applyNumberFormat="1" applyFont="1" applyFill="1" applyBorder="1" applyAlignment="1">
      <alignment vertical="center"/>
    </xf>
    <xf numFmtId="165" fontId="5" fillId="0" borderId="0" xfId="1" applyFont="1" applyFill="1" applyBorder="1"/>
    <xf numFmtId="0" fontId="2" fillId="4" borderId="1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right" vertical="center" wrapText="1"/>
    </xf>
    <xf numFmtId="165" fontId="2" fillId="0" borderId="14" xfId="1" applyFont="1" applyFill="1" applyBorder="1"/>
    <xf numFmtId="165" fontId="5" fillId="0" borderId="26" xfId="1" applyFont="1" applyFill="1" applyBorder="1"/>
    <xf numFmtId="4" fontId="5" fillId="0" borderId="26" xfId="0" applyNumberFormat="1" applyFont="1" applyFill="1" applyBorder="1" applyAlignment="1">
      <alignment horizontal="right" vertical="center"/>
    </xf>
    <xf numFmtId="4" fontId="5" fillId="0" borderId="26" xfId="1" applyNumberFormat="1" applyFont="1" applyFill="1" applyBorder="1" applyAlignment="1">
      <alignment horizontal="right" vertical="center"/>
    </xf>
    <xf numFmtId="4" fontId="2" fillId="0" borderId="26" xfId="0" applyNumberFormat="1" applyFont="1" applyFill="1" applyBorder="1" applyAlignment="1">
      <alignment horizontal="right" vertical="center"/>
    </xf>
    <xf numFmtId="4" fontId="2" fillId="0" borderId="13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center" vertical="center" wrapText="1"/>
    </xf>
    <xf numFmtId="165" fontId="2" fillId="0" borderId="22" xfId="1" applyFont="1" applyFill="1" applyBorder="1"/>
    <xf numFmtId="0" fontId="5" fillId="0" borderId="44" xfId="0" applyFont="1" applyFill="1" applyBorder="1" applyAlignment="1">
      <alignment horizontal="left" vertical="center" wrapText="1"/>
    </xf>
    <xf numFmtId="165" fontId="5" fillId="0" borderId="45" xfId="1" applyFont="1" applyFill="1" applyBorder="1"/>
    <xf numFmtId="4" fontId="5" fillId="0" borderId="45" xfId="0" applyNumberFormat="1" applyFont="1" applyFill="1" applyBorder="1" applyAlignment="1">
      <alignment horizontal="right" vertical="center"/>
    </xf>
    <xf numFmtId="4" fontId="5" fillId="0" borderId="45" xfId="1" applyNumberFormat="1" applyFont="1" applyFill="1" applyBorder="1" applyAlignment="1">
      <alignment horizontal="right" vertical="center"/>
    </xf>
    <xf numFmtId="0" fontId="2" fillId="4" borderId="44" xfId="0" applyFont="1" applyFill="1" applyBorder="1" applyAlignment="1">
      <alignment horizontal="center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right" vertical="center" wrapText="1"/>
    </xf>
    <xf numFmtId="4" fontId="2" fillId="0" borderId="22" xfId="1" applyNumberFormat="1" applyFont="1" applyFill="1" applyBorder="1" applyAlignment="1">
      <alignment horizontal="right" vertical="center"/>
    </xf>
    <xf numFmtId="4" fontId="2" fillId="0" borderId="31" xfId="1" applyNumberFormat="1" applyFont="1" applyFill="1" applyBorder="1" applyAlignment="1">
      <alignment horizontal="right" vertical="center"/>
    </xf>
    <xf numFmtId="0" fontId="2" fillId="3" borderId="43" xfId="0" applyFont="1" applyFill="1" applyBorder="1" applyAlignment="1">
      <alignment horizontal="right" vertical="center" wrapText="1"/>
    </xf>
    <xf numFmtId="4" fontId="2" fillId="0" borderId="29" xfId="1" applyNumberFormat="1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 wrapText="1"/>
    </xf>
    <xf numFmtId="4" fontId="2" fillId="0" borderId="30" xfId="1" applyNumberFormat="1" applyFont="1" applyFill="1" applyBorder="1" applyAlignment="1">
      <alignment horizontal="right" vertical="center"/>
    </xf>
    <xf numFmtId="165" fontId="3" fillId="0" borderId="0" xfId="1" applyFont="1" applyFill="1" applyBorder="1"/>
    <xf numFmtId="4" fontId="2" fillId="0" borderId="14" xfId="1" applyNumberFormat="1" applyFont="1" applyFill="1" applyBorder="1"/>
    <xf numFmtId="4" fontId="5" fillId="0" borderId="26" xfId="2" applyNumberFormat="1" applyFont="1" applyFill="1" applyBorder="1"/>
    <xf numFmtId="4" fontId="5" fillId="0" borderId="26" xfId="1" applyNumberFormat="1" applyFont="1" applyFill="1" applyBorder="1"/>
    <xf numFmtId="0" fontId="5" fillId="0" borderId="40" xfId="0" applyFont="1" applyFill="1" applyBorder="1"/>
    <xf numFmtId="0" fontId="2" fillId="0" borderId="5" xfId="0" applyFont="1" applyFill="1" applyBorder="1" applyAlignment="1">
      <alignment horizontal="right"/>
    </xf>
    <xf numFmtId="4" fontId="2" fillId="0" borderId="1" xfId="1" applyNumberFormat="1" applyFont="1" applyFill="1" applyBorder="1"/>
    <xf numFmtId="4" fontId="2" fillId="0" borderId="41" xfId="2" applyNumberFormat="1" applyFont="1" applyFill="1" applyBorder="1"/>
    <xf numFmtId="4" fontId="2" fillId="0" borderId="26" xfId="2" applyNumberFormat="1" applyFont="1" applyFill="1" applyBorder="1"/>
    <xf numFmtId="0" fontId="2" fillId="0" borderId="26" xfId="0" applyFont="1" applyFill="1" applyBorder="1"/>
    <xf numFmtId="4" fontId="2" fillId="0" borderId="13" xfId="1" applyNumberFormat="1" applyFont="1" applyFill="1" applyBorder="1"/>
    <xf numFmtId="4" fontId="2" fillId="0" borderId="28" xfId="1" applyNumberFormat="1" applyFont="1" applyFill="1" applyBorder="1"/>
    <xf numFmtId="0" fontId="2" fillId="4" borderId="40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2" fontId="2" fillId="0" borderId="22" xfId="2" applyNumberFormat="1" applyFont="1" applyFill="1" applyBorder="1"/>
    <xf numFmtId="0" fontId="5" fillId="0" borderId="10" xfId="0" applyFont="1" applyFill="1" applyBorder="1"/>
    <xf numFmtId="4" fontId="5" fillId="0" borderId="45" xfId="2" applyNumberFormat="1" applyFont="1" applyFill="1" applyBorder="1"/>
    <xf numFmtId="0" fontId="2" fillId="0" borderId="10" xfId="0" applyFont="1" applyFill="1" applyBorder="1"/>
    <xf numFmtId="4" fontId="2" fillId="0" borderId="45" xfId="2" applyNumberFormat="1" applyFont="1" applyFill="1" applyBorder="1"/>
    <xf numFmtId="0" fontId="2" fillId="0" borderId="10" xfId="0" applyFont="1" applyFill="1" applyBorder="1" applyAlignment="1">
      <alignment horizontal="right"/>
    </xf>
    <xf numFmtId="4" fontId="2" fillId="0" borderId="19" xfId="2" applyNumberFormat="1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45" xfId="0" applyFont="1" applyFill="1" applyBorder="1"/>
    <xf numFmtId="4" fontId="2" fillId="0" borderId="19" xfId="0" applyNumberFormat="1" applyFont="1" applyFill="1" applyBorder="1"/>
    <xf numFmtId="0" fontId="2" fillId="3" borderId="20" xfId="0" applyFont="1" applyFill="1" applyBorder="1" applyAlignment="1">
      <alignment horizontal="right"/>
    </xf>
    <xf numFmtId="4" fontId="2" fillId="0" borderId="31" xfId="1" applyNumberFormat="1" applyFont="1" applyFill="1" applyBorder="1"/>
    <xf numFmtId="0" fontId="5" fillId="0" borderId="36" xfId="0" applyFont="1" applyFill="1" applyBorder="1"/>
    <xf numFmtId="0" fontId="5" fillId="0" borderId="52" xfId="0" applyFont="1" applyFill="1" applyBorder="1"/>
    <xf numFmtId="0" fontId="5" fillId="0" borderId="37" xfId="0" applyFont="1" applyFill="1" applyBorder="1"/>
    <xf numFmtId="4" fontId="5" fillId="0" borderId="30" xfId="2" applyNumberFormat="1" applyFont="1" applyFill="1" applyBorder="1"/>
    <xf numFmtId="4" fontId="2" fillId="0" borderId="8" xfId="1" applyNumberFormat="1" applyFont="1" applyFill="1" applyBorder="1"/>
    <xf numFmtId="0" fontId="2" fillId="0" borderId="13" xfId="0" applyFont="1" applyFill="1" applyBorder="1"/>
    <xf numFmtId="0" fontId="5" fillId="0" borderId="3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4" fontId="5" fillId="0" borderId="0" xfId="2" applyNumberFormat="1" applyFont="1" applyFill="1" applyBorder="1"/>
    <xf numFmtId="4" fontId="5" fillId="0" borderId="41" xfId="2" applyNumberFormat="1" applyFont="1" applyFill="1" applyBorder="1"/>
    <xf numFmtId="4" fontId="5" fillId="0" borderId="41" xfId="1" applyNumberFormat="1" applyFont="1" applyFill="1" applyBorder="1"/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2" fontId="5" fillId="0" borderId="14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164" fontId="2" fillId="0" borderId="45" xfId="2" applyFont="1" applyFill="1" applyBorder="1" applyAlignment="1">
      <alignment vertical="center"/>
    </xf>
    <xf numFmtId="0" fontId="5" fillId="0" borderId="26" xfId="0" applyFont="1" applyFill="1" applyBorder="1"/>
    <xf numFmtId="4" fontId="5" fillId="0" borderId="26" xfId="0" applyNumberFormat="1" applyFont="1" applyFill="1" applyBorder="1" applyAlignment="1">
      <alignment vertical="center"/>
    </xf>
    <xf numFmtId="4" fontId="2" fillId="0" borderId="45" xfId="0" applyNumberFormat="1" applyFont="1" applyFill="1" applyBorder="1" applyAlignment="1">
      <alignment vertical="center"/>
    </xf>
    <xf numFmtId="4" fontId="2" fillId="0" borderId="45" xfId="2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/>
    </xf>
    <xf numFmtId="4" fontId="5" fillId="0" borderId="14" xfId="0" applyNumberFormat="1" applyFont="1" applyFill="1" applyBorder="1" applyAlignment="1"/>
    <xf numFmtId="4" fontId="5" fillId="0" borderId="13" xfId="2" applyNumberFormat="1" applyFont="1" applyFill="1" applyBorder="1" applyAlignment="1"/>
    <xf numFmtId="2" fontId="5" fillId="0" borderId="26" xfId="0" applyNumberFormat="1" applyFont="1" applyFill="1" applyBorder="1" applyAlignment="1"/>
    <xf numFmtId="4" fontId="5" fillId="0" borderId="14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4" fontId="5" fillId="0" borderId="19" xfId="2" applyNumberFormat="1" applyFont="1" applyFill="1" applyBorder="1" applyAlignment="1">
      <alignment horizontal="center" vertical="center"/>
    </xf>
    <xf numFmtId="10" fontId="5" fillId="0" borderId="30" xfId="0" applyNumberFormat="1" applyFont="1" applyFill="1" applyBorder="1" applyAlignment="1">
      <alignment horizontal="center"/>
    </xf>
    <xf numFmtId="4" fontId="5" fillId="0" borderId="26" xfId="1" applyNumberFormat="1" applyFont="1" applyFill="1" applyBorder="1" applyAlignment="1"/>
    <xf numFmtId="4" fontId="5" fillId="0" borderId="13" xfId="1" applyNumberFormat="1" applyFont="1" applyFill="1" applyBorder="1" applyAlignment="1"/>
    <xf numFmtId="4" fontId="7" fillId="0" borderId="13" xfId="1" applyNumberFormat="1" applyFont="1" applyFill="1" applyBorder="1" applyAlignment="1"/>
    <xf numFmtId="4" fontId="5" fillId="0" borderId="45" xfId="2" applyNumberFormat="1" applyFont="1" applyFill="1" applyBorder="1" applyAlignment="1"/>
    <xf numFmtId="165" fontId="5" fillId="0" borderId="45" xfId="1" applyFont="1" applyFill="1" applyBorder="1" applyAlignment="1"/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9"/>
  <sheetViews>
    <sheetView showGridLines="0" showZeros="0" tabSelected="1" workbookViewId="0">
      <selection activeCell="I9" sqref="I9"/>
    </sheetView>
  </sheetViews>
  <sheetFormatPr baseColWidth="10" defaultRowHeight="15.75"/>
  <cols>
    <col min="1" max="1" width="3.7109375" style="3" customWidth="1"/>
    <col min="2" max="2" width="34.7109375" style="3" customWidth="1"/>
    <col min="3" max="5" width="12.7109375" style="5" customWidth="1"/>
    <col min="6" max="6" width="34.7109375" style="3" customWidth="1"/>
    <col min="7" max="7" width="12.7109375" style="5" customWidth="1"/>
    <col min="8" max="16384" width="11.42578125" style="3"/>
  </cols>
  <sheetData>
    <row r="1" spans="2:9" ht="16.5" thickBot="1"/>
    <row r="2" spans="2:9" s="6" customFormat="1" ht="16.5" thickBot="1">
      <c r="B2" s="210" t="s">
        <v>121</v>
      </c>
      <c r="C2" s="211"/>
      <c r="D2" s="211"/>
      <c r="E2" s="211"/>
      <c r="F2" s="211"/>
      <c r="G2" s="212"/>
    </row>
    <row r="3" spans="2:9" s="6" customFormat="1">
      <c r="B3" s="59" t="s">
        <v>28</v>
      </c>
      <c r="C3" s="60" t="s">
        <v>35</v>
      </c>
      <c r="D3" s="60" t="s">
        <v>122</v>
      </c>
      <c r="E3" s="60" t="s">
        <v>36</v>
      </c>
      <c r="F3" s="60" t="s">
        <v>29</v>
      </c>
      <c r="G3" s="61" t="s">
        <v>70</v>
      </c>
    </row>
    <row r="4" spans="2:9" s="6" customFormat="1">
      <c r="B4" s="62" t="s">
        <v>44</v>
      </c>
      <c r="C4" s="15"/>
      <c r="D4" s="15"/>
      <c r="E4" s="15"/>
      <c r="F4" s="23" t="s">
        <v>18</v>
      </c>
      <c r="G4" s="63"/>
    </row>
    <row r="5" spans="2:9">
      <c r="B5" s="64" t="s">
        <v>16</v>
      </c>
      <c r="C5" s="12">
        <v>5000</v>
      </c>
      <c r="D5" s="12">
        <v>1000</v>
      </c>
      <c r="E5" s="12">
        <f>C5-D5</f>
        <v>4000</v>
      </c>
      <c r="F5" s="24" t="s">
        <v>19</v>
      </c>
      <c r="G5" s="267">
        <v>100000</v>
      </c>
    </row>
    <row r="6" spans="2:9">
      <c r="B6" s="64" t="s">
        <v>17</v>
      </c>
      <c r="C6" s="12">
        <v>20000</v>
      </c>
      <c r="D6" s="12">
        <v>14000</v>
      </c>
      <c r="E6" s="12">
        <f>C6-D6</f>
        <v>6000</v>
      </c>
      <c r="F6" s="24" t="s">
        <v>20</v>
      </c>
      <c r="G6" s="267">
        <v>10000</v>
      </c>
    </row>
    <row r="7" spans="2:9">
      <c r="B7" s="64" t="s">
        <v>51</v>
      </c>
      <c r="C7" s="12"/>
      <c r="D7" s="12"/>
      <c r="E7" s="12">
        <f>C7-D7</f>
        <v>0</v>
      </c>
      <c r="F7" s="24" t="s">
        <v>65</v>
      </c>
      <c r="G7" s="267">
        <v>0</v>
      </c>
    </row>
    <row r="8" spans="2:9" s="6" customFormat="1">
      <c r="B8" s="65"/>
      <c r="C8" s="18"/>
      <c r="D8" s="18"/>
      <c r="E8" s="18"/>
      <c r="F8" s="25" t="s">
        <v>103</v>
      </c>
      <c r="G8" s="66">
        <f>E19-SUM(G5:G7)-G18</f>
        <v>60000</v>
      </c>
      <c r="I8" s="9"/>
    </row>
    <row r="9" spans="2:9" s="6" customFormat="1">
      <c r="B9" s="67" t="s">
        <v>46</v>
      </c>
      <c r="C9" s="10">
        <f>SUM(C5:C7)</f>
        <v>25000</v>
      </c>
      <c r="D9" s="10">
        <f>SUM(D5:D7)</f>
        <v>15000</v>
      </c>
      <c r="E9" s="10">
        <f>SUM(E5:E7)</f>
        <v>10000</v>
      </c>
      <c r="F9" s="26" t="s">
        <v>46</v>
      </c>
      <c r="G9" s="68">
        <f>SUM(G5:G8)</f>
        <v>170000</v>
      </c>
    </row>
    <row r="10" spans="2:9" s="6" customFormat="1">
      <c r="B10" s="69" t="s">
        <v>22</v>
      </c>
      <c r="C10" s="16"/>
      <c r="D10" s="17"/>
      <c r="E10" s="17"/>
      <c r="F10" s="20" t="s">
        <v>21</v>
      </c>
      <c r="G10" s="70"/>
    </row>
    <row r="11" spans="2:9">
      <c r="B11" s="64" t="s">
        <v>39</v>
      </c>
      <c r="C11" s="12">
        <v>13000</v>
      </c>
      <c r="D11" s="12"/>
      <c r="E11" s="12">
        <f>C11-D11</f>
        <v>13000</v>
      </c>
      <c r="F11" s="13" t="s">
        <v>99</v>
      </c>
      <c r="G11" s="267">
        <f>35000+(35000*0.06*9/12)</f>
        <v>36575</v>
      </c>
    </row>
    <row r="12" spans="2:9">
      <c r="B12" s="64" t="s">
        <v>49</v>
      </c>
      <c r="C12" s="12">
        <v>120000</v>
      </c>
      <c r="D12" s="12"/>
      <c r="E12" s="12">
        <f t="shared" ref="E12:E17" si="0">C12-D12</f>
        <v>120000</v>
      </c>
      <c r="F12" s="13" t="s">
        <v>104</v>
      </c>
      <c r="G12" s="267"/>
    </row>
    <row r="13" spans="2:9">
      <c r="B13" s="64" t="s">
        <v>50</v>
      </c>
      <c r="C13" s="12"/>
      <c r="D13" s="12"/>
      <c r="E13" s="12">
        <f t="shared" si="0"/>
        <v>0</v>
      </c>
      <c r="F13" s="13" t="s">
        <v>68</v>
      </c>
      <c r="G13" s="267">
        <v>62305</v>
      </c>
    </row>
    <row r="14" spans="2:9">
      <c r="B14" s="64" t="s">
        <v>67</v>
      </c>
      <c r="C14" s="12">
        <v>214430</v>
      </c>
      <c r="D14" s="12"/>
      <c r="E14" s="12">
        <f t="shared" si="0"/>
        <v>214430</v>
      </c>
      <c r="F14" s="13" t="s">
        <v>69</v>
      </c>
      <c r="G14" s="267">
        <v>89120</v>
      </c>
    </row>
    <row r="15" spans="2:9">
      <c r="B15" s="64" t="s">
        <v>66</v>
      </c>
      <c r="C15" s="264"/>
      <c r="D15" s="264"/>
      <c r="E15" s="12">
        <f t="shared" si="0"/>
        <v>0</v>
      </c>
      <c r="F15" s="13" t="s">
        <v>37</v>
      </c>
      <c r="G15" s="267"/>
    </row>
    <row r="16" spans="2:9">
      <c r="B16" s="64" t="s">
        <v>102</v>
      </c>
      <c r="C16" s="264"/>
      <c r="D16" s="264"/>
      <c r="E16" s="12">
        <f t="shared" si="0"/>
        <v>0</v>
      </c>
      <c r="F16" s="13" t="s">
        <v>38</v>
      </c>
      <c r="G16" s="268"/>
    </row>
    <row r="17" spans="2:7">
      <c r="B17" s="64" t="s">
        <v>23</v>
      </c>
      <c r="C17" s="265">
        <v>570</v>
      </c>
      <c r="D17" s="266"/>
      <c r="E17" s="12">
        <f t="shared" si="0"/>
        <v>570</v>
      </c>
      <c r="F17" s="13"/>
      <c r="G17" s="71"/>
    </row>
    <row r="18" spans="2:7" s="6" customFormat="1">
      <c r="B18" s="67" t="s">
        <v>46</v>
      </c>
      <c r="C18" s="11">
        <f>SUM(C11:C17)</f>
        <v>348000</v>
      </c>
      <c r="D18" s="11">
        <f>SUM(D11:D17)</f>
        <v>0</v>
      </c>
      <c r="E18" s="11">
        <f>SUM(E11:E17)</f>
        <v>348000</v>
      </c>
      <c r="F18" s="14" t="s">
        <v>46</v>
      </c>
      <c r="G18" s="72">
        <f>SUM(G11:G15)</f>
        <v>188000</v>
      </c>
    </row>
    <row r="19" spans="2:7" s="6" customFormat="1" ht="16.5" thickBot="1">
      <c r="B19" s="73" t="s">
        <v>33</v>
      </c>
      <c r="C19" s="74">
        <f>SUM(C9+C18)</f>
        <v>373000</v>
      </c>
      <c r="D19" s="74">
        <f>SUM(D9+D18)</f>
        <v>15000</v>
      </c>
      <c r="E19" s="74">
        <f>SUM(E9+E18)</f>
        <v>358000</v>
      </c>
      <c r="F19" s="75" t="s">
        <v>33</v>
      </c>
      <c r="G19" s="76">
        <f>G9+G18</f>
        <v>358000</v>
      </c>
    </row>
  </sheetData>
  <sheetProtection sheet="1" objects="1" scenarios="1"/>
  <mergeCells count="1">
    <mergeCell ref="B2:G2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47"/>
  <sheetViews>
    <sheetView showGridLines="0" showZeros="0" workbookViewId="0">
      <selection activeCell="C2" sqref="C2"/>
    </sheetView>
  </sheetViews>
  <sheetFormatPr baseColWidth="10" defaultRowHeight="15.75"/>
  <cols>
    <col min="1" max="1" width="3.7109375" style="28" customWidth="1"/>
    <col min="2" max="2" width="33.7109375" style="28" customWidth="1"/>
    <col min="3" max="8" width="12.7109375" style="28" customWidth="1"/>
    <col min="9" max="9" width="12.7109375" style="38" customWidth="1"/>
    <col min="10" max="16384" width="11.42578125" style="28"/>
  </cols>
  <sheetData>
    <row r="1" spans="2:9" ht="16.5" thickBot="1"/>
    <row r="2" spans="2:9">
      <c r="B2" s="51" t="s">
        <v>74</v>
      </c>
      <c r="C2" s="261"/>
      <c r="E2" s="30"/>
      <c r="F2" s="39"/>
      <c r="G2" s="31"/>
      <c r="H2" s="40"/>
    </row>
    <row r="3" spans="2:9">
      <c r="B3" s="52" t="s">
        <v>106</v>
      </c>
      <c r="C3" s="262"/>
      <c r="E3" s="30"/>
      <c r="F3" s="39"/>
      <c r="G3" s="31"/>
      <c r="H3" s="40"/>
    </row>
    <row r="4" spans="2:9">
      <c r="B4" s="52" t="s">
        <v>107</v>
      </c>
      <c r="C4" s="262"/>
    </row>
    <row r="5" spans="2:9" ht="16.5" thickBot="1">
      <c r="B5" s="53" t="s">
        <v>1</v>
      </c>
      <c r="C5" s="263"/>
      <c r="D5" s="49"/>
    </row>
    <row r="6" spans="2:9" ht="16.5" thickBot="1">
      <c r="D6" s="49"/>
    </row>
    <row r="7" spans="2:9" s="38" customFormat="1" ht="16.5" thickBot="1">
      <c r="B7" s="210" t="s">
        <v>123</v>
      </c>
      <c r="C7" s="211"/>
      <c r="D7" s="211"/>
      <c r="E7" s="211"/>
      <c r="F7" s="211"/>
      <c r="G7" s="211"/>
      <c r="H7" s="211"/>
      <c r="I7" s="212"/>
    </row>
    <row r="8" spans="2:9" s="38" customFormat="1">
      <c r="B8" s="77" t="s">
        <v>0</v>
      </c>
      <c r="C8" s="78" t="s">
        <v>10</v>
      </c>
      <c r="D8" s="78" t="s">
        <v>11</v>
      </c>
      <c r="E8" s="78" t="s">
        <v>12</v>
      </c>
      <c r="F8" s="78" t="s">
        <v>13</v>
      </c>
      <c r="G8" s="78" t="s">
        <v>14</v>
      </c>
      <c r="H8" s="78" t="s">
        <v>15</v>
      </c>
      <c r="I8" s="79" t="s">
        <v>3</v>
      </c>
    </row>
    <row r="9" spans="2:9">
      <c r="B9" s="111" t="s">
        <v>105</v>
      </c>
      <c r="C9" s="260"/>
      <c r="D9" s="260"/>
      <c r="E9" s="260"/>
      <c r="F9" s="260"/>
      <c r="G9" s="260"/>
      <c r="H9" s="260"/>
      <c r="I9" s="110"/>
    </row>
    <row r="10" spans="2:9">
      <c r="B10" s="81" t="s">
        <v>89</v>
      </c>
      <c r="C10" s="57"/>
      <c r="D10" s="57"/>
      <c r="E10" s="57"/>
      <c r="F10" s="57"/>
      <c r="G10" s="57"/>
      <c r="H10" s="57"/>
      <c r="I10" s="82"/>
    </row>
    <row r="11" spans="2:9">
      <c r="B11" s="83" t="s">
        <v>75</v>
      </c>
      <c r="C11" s="44"/>
      <c r="D11" s="44"/>
      <c r="E11" s="44"/>
      <c r="F11" s="44"/>
      <c r="G11" s="44"/>
      <c r="H11" s="44"/>
      <c r="I11" s="84"/>
    </row>
    <row r="12" spans="2:9">
      <c r="B12" s="83" t="s">
        <v>2</v>
      </c>
      <c r="C12" s="44"/>
      <c r="D12" s="44"/>
      <c r="E12" s="44"/>
      <c r="F12" s="44"/>
      <c r="G12" s="44"/>
      <c r="H12" s="44"/>
      <c r="I12" s="84"/>
    </row>
    <row r="13" spans="2:9">
      <c r="B13" s="105" t="s">
        <v>80</v>
      </c>
      <c r="C13" s="27"/>
      <c r="D13" s="27"/>
      <c r="E13" s="27"/>
      <c r="F13" s="27"/>
      <c r="G13" s="27"/>
      <c r="H13" s="35"/>
      <c r="I13" s="85"/>
    </row>
    <row r="14" spans="2:9" ht="16.5" thickBot="1">
      <c r="B14" s="107" t="s">
        <v>81</v>
      </c>
      <c r="C14" s="86"/>
      <c r="D14" s="86"/>
      <c r="E14" s="86"/>
      <c r="F14" s="86"/>
      <c r="G14" s="86"/>
      <c r="H14" s="87"/>
      <c r="I14" s="88"/>
    </row>
    <row r="15" spans="2:9" ht="16.5" thickBot="1">
      <c r="B15" s="41"/>
      <c r="C15" s="43"/>
      <c r="D15" s="43"/>
      <c r="E15" s="43"/>
      <c r="F15" s="43"/>
      <c r="G15" s="43"/>
      <c r="H15" s="43"/>
      <c r="I15" s="34"/>
    </row>
    <row r="16" spans="2:9" s="38" customFormat="1" ht="16.5" thickBot="1">
      <c r="B16" s="210" t="s">
        <v>124</v>
      </c>
      <c r="C16" s="211"/>
      <c r="D16" s="211"/>
      <c r="E16" s="211"/>
      <c r="F16" s="211"/>
      <c r="G16" s="211"/>
      <c r="H16" s="211"/>
      <c r="I16" s="212"/>
    </row>
    <row r="17" spans="2:9" s="38" customFormat="1">
      <c r="B17" s="77" t="s">
        <v>0</v>
      </c>
      <c r="C17" s="78" t="s">
        <v>10</v>
      </c>
      <c r="D17" s="78" t="s">
        <v>11</v>
      </c>
      <c r="E17" s="78" t="s">
        <v>12</v>
      </c>
      <c r="F17" s="78" t="s">
        <v>13</v>
      </c>
      <c r="G17" s="78" t="s">
        <v>14</v>
      </c>
      <c r="H17" s="78" t="s">
        <v>15</v>
      </c>
      <c r="I17" s="89" t="s">
        <v>3</v>
      </c>
    </row>
    <row r="18" spans="2:9">
      <c r="B18" s="80" t="s">
        <v>111</v>
      </c>
      <c r="C18" s="57"/>
      <c r="D18" s="57"/>
      <c r="E18" s="57"/>
      <c r="F18" s="57"/>
      <c r="G18" s="57"/>
      <c r="H18" s="57"/>
      <c r="I18" s="82"/>
    </row>
    <row r="19" spans="2:9">
      <c r="B19" s="83" t="s">
        <v>76</v>
      </c>
      <c r="C19" s="44"/>
      <c r="D19" s="44"/>
      <c r="E19" s="44"/>
      <c r="F19" s="44"/>
      <c r="G19" s="44"/>
      <c r="H19" s="44"/>
      <c r="I19" s="84"/>
    </row>
    <row r="20" spans="2:9">
      <c r="B20" s="83" t="s">
        <v>77</v>
      </c>
      <c r="C20" s="44"/>
      <c r="D20" s="44"/>
      <c r="E20" s="44"/>
      <c r="F20" s="44"/>
      <c r="G20" s="44"/>
      <c r="H20" s="44"/>
      <c r="I20" s="84"/>
    </row>
    <row r="21" spans="2:9">
      <c r="B21" s="105" t="s">
        <v>78</v>
      </c>
      <c r="C21" s="27"/>
      <c r="D21" s="27"/>
      <c r="E21" s="27"/>
      <c r="F21" s="27"/>
      <c r="G21" s="27"/>
      <c r="H21" s="35"/>
      <c r="I21" s="85"/>
    </row>
    <row r="22" spans="2:9" ht="16.5" thickBot="1">
      <c r="B22" s="107" t="s">
        <v>79</v>
      </c>
      <c r="C22" s="86"/>
      <c r="D22" s="86"/>
      <c r="E22" s="86"/>
      <c r="F22" s="86"/>
      <c r="G22" s="86"/>
      <c r="H22" s="87"/>
      <c r="I22" s="88"/>
    </row>
    <row r="23" spans="2:9" ht="16.5" thickBot="1">
      <c r="B23" s="41"/>
      <c r="C23" s="42"/>
      <c r="D23" s="42"/>
      <c r="E23" s="42"/>
      <c r="F23" s="42"/>
      <c r="G23" s="42"/>
      <c r="H23" s="42"/>
      <c r="I23" s="34"/>
    </row>
    <row r="24" spans="2:9" s="38" customFormat="1" ht="16.5" thickBot="1">
      <c r="B24" s="213" t="s">
        <v>125</v>
      </c>
      <c r="C24" s="214"/>
      <c r="D24" s="214"/>
      <c r="E24" s="214"/>
      <c r="F24" s="214"/>
      <c r="G24" s="214"/>
      <c r="H24" s="214"/>
      <c r="I24" s="215"/>
    </row>
    <row r="25" spans="2:9" s="38" customFormat="1">
      <c r="B25" s="77" t="s">
        <v>0</v>
      </c>
      <c r="C25" s="78" t="s">
        <v>10</v>
      </c>
      <c r="D25" s="78" t="s">
        <v>11</v>
      </c>
      <c r="E25" s="78" t="s">
        <v>12</v>
      </c>
      <c r="F25" s="78" t="s">
        <v>13</v>
      </c>
      <c r="G25" s="78" t="s">
        <v>14</v>
      </c>
      <c r="H25" s="78" t="s">
        <v>15</v>
      </c>
      <c r="I25" s="79" t="s">
        <v>3</v>
      </c>
    </row>
    <row r="26" spans="2:9">
      <c r="B26" s="90" t="s">
        <v>119</v>
      </c>
      <c r="C26" s="57"/>
      <c r="D26" s="57"/>
      <c r="E26" s="57"/>
      <c r="F26" s="57"/>
      <c r="G26" s="57"/>
      <c r="H26" s="57"/>
      <c r="I26" s="91"/>
    </row>
    <row r="27" spans="2:9">
      <c r="B27" s="92" t="s">
        <v>90</v>
      </c>
      <c r="C27" s="46"/>
      <c r="D27" s="46"/>
      <c r="E27" s="46"/>
      <c r="F27" s="46"/>
      <c r="G27" s="46"/>
      <c r="H27" s="46"/>
      <c r="I27" s="93"/>
    </row>
    <row r="28" spans="2:9">
      <c r="B28" s="92" t="s">
        <v>108</v>
      </c>
      <c r="C28" s="46"/>
      <c r="D28" s="46"/>
      <c r="E28" s="46"/>
      <c r="F28" s="46"/>
      <c r="G28" s="46"/>
      <c r="H28" s="46"/>
      <c r="I28" s="93"/>
    </row>
    <row r="29" spans="2:9" ht="31.5">
      <c r="B29" s="81" t="s">
        <v>129</v>
      </c>
      <c r="C29" s="46"/>
      <c r="D29" s="46"/>
      <c r="E29" s="46"/>
      <c r="F29" s="46"/>
      <c r="G29" s="46"/>
      <c r="H29" s="259"/>
      <c r="I29" s="94"/>
    </row>
    <row r="30" spans="2:9" ht="15.75" customHeight="1">
      <c r="B30" s="81" t="s">
        <v>127</v>
      </c>
      <c r="C30" s="46"/>
      <c r="D30" s="46"/>
      <c r="E30" s="58"/>
      <c r="F30" s="46"/>
      <c r="G30" s="46"/>
      <c r="H30" s="46"/>
      <c r="I30" s="93"/>
    </row>
    <row r="31" spans="2:9">
      <c r="B31" s="81" t="s">
        <v>128</v>
      </c>
      <c r="C31" s="58"/>
      <c r="D31" s="46"/>
      <c r="E31" s="46"/>
      <c r="F31" s="46"/>
      <c r="G31" s="46"/>
      <c r="H31" s="46"/>
      <c r="I31" s="93"/>
    </row>
    <row r="32" spans="2:9" ht="15.75" customHeight="1">
      <c r="B32" s="83" t="s">
        <v>91</v>
      </c>
      <c r="C32" s="44"/>
      <c r="D32" s="44"/>
      <c r="E32" s="44"/>
      <c r="F32" s="44"/>
      <c r="G32" s="44"/>
      <c r="H32" s="44"/>
      <c r="I32" s="95"/>
    </row>
    <row r="33" spans="2:10">
      <c r="B33" s="108" t="s">
        <v>3</v>
      </c>
      <c r="C33" s="27"/>
      <c r="D33" s="27"/>
      <c r="E33" s="27"/>
      <c r="F33" s="27"/>
      <c r="G33" s="27"/>
      <c r="H33" s="27"/>
      <c r="I33" s="96"/>
    </row>
    <row r="34" spans="2:10" ht="16.5" thickBot="1">
      <c r="B34" s="109" t="s">
        <v>9</v>
      </c>
      <c r="C34" s="97"/>
      <c r="D34" s="97"/>
      <c r="E34" s="97"/>
      <c r="F34" s="97"/>
      <c r="G34" s="97"/>
      <c r="H34" s="98"/>
      <c r="I34" s="99"/>
    </row>
    <row r="35" spans="2:10" ht="16.5" thickBot="1">
      <c r="B35" s="45"/>
      <c r="C35" s="2"/>
      <c r="D35" s="2"/>
      <c r="E35" s="2"/>
      <c r="F35" s="2"/>
      <c r="G35" s="2"/>
      <c r="H35" s="2"/>
      <c r="I35" s="7"/>
    </row>
    <row r="36" spans="2:10" s="38" customFormat="1" ht="16.5" thickBot="1">
      <c r="B36" s="213" t="s">
        <v>126</v>
      </c>
      <c r="C36" s="214"/>
      <c r="D36" s="214"/>
      <c r="E36" s="214"/>
      <c r="F36" s="214"/>
      <c r="G36" s="214"/>
      <c r="H36" s="214"/>
      <c r="I36" s="215"/>
    </row>
    <row r="37" spans="2:10" s="38" customFormat="1">
      <c r="B37" s="100" t="s">
        <v>0</v>
      </c>
      <c r="C37" s="78" t="s">
        <v>10</v>
      </c>
      <c r="D37" s="78" t="s">
        <v>11</v>
      </c>
      <c r="E37" s="78" t="s">
        <v>12</v>
      </c>
      <c r="F37" s="78" t="s">
        <v>13</v>
      </c>
      <c r="G37" s="78" t="s">
        <v>14</v>
      </c>
      <c r="H37" s="78" t="s">
        <v>15</v>
      </c>
      <c r="I37" s="79" t="s">
        <v>34</v>
      </c>
    </row>
    <row r="38" spans="2:10">
      <c r="B38" s="80" t="s">
        <v>8</v>
      </c>
      <c r="C38" s="57"/>
      <c r="D38" s="57"/>
      <c r="E38" s="57"/>
      <c r="F38" s="57"/>
      <c r="G38" s="57"/>
      <c r="H38" s="57"/>
      <c r="I38" s="101"/>
    </row>
    <row r="39" spans="2:10">
      <c r="B39" s="81" t="s">
        <v>92</v>
      </c>
      <c r="C39" s="46"/>
      <c r="D39" s="46"/>
      <c r="E39" s="46"/>
      <c r="F39" s="46"/>
      <c r="G39" s="46"/>
      <c r="H39" s="46"/>
      <c r="I39" s="102"/>
    </row>
    <row r="40" spans="2:10" ht="15.75" customHeight="1">
      <c r="B40" s="81" t="s">
        <v>112</v>
      </c>
      <c r="C40" s="46"/>
      <c r="D40" s="46"/>
      <c r="E40" s="46"/>
      <c r="F40" s="46"/>
      <c r="G40" s="46"/>
      <c r="H40" s="46"/>
      <c r="I40" s="102"/>
    </row>
    <row r="41" spans="2:10">
      <c r="B41" s="81" t="s">
        <v>82</v>
      </c>
      <c r="C41" s="46"/>
      <c r="D41" s="46"/>
      <c r="E41" s="46"/>
      <c r="F41" s="46"/>
      <c r="G41" s="46"/>
      <c r="H41" s="46"/>
      <c r="I41" s="102"/>
    </row>
    <row r="42" spans="2:10" ht="15.75" customHeight="1">
      <c r="B42" s="81" t="s">
        <v>48</v>
      </c>
      <c r="C42" s="46"/>
      <c r="D42" s="46"/>
      <c r="E42" s="46"/>
      <c r="F42" s="46"/>
      <c r="G42" s="46"/>
      <c r="H42" s="251"/>
      <c r="I42" s="102"/>
      <c r="J42" s="50"/>
    </row>
    <row r="43" spans="2:10">
      <c r="B43" s="83" t="s">
        <v>93</v>
      </c>
      <c r="C43" s="44"/>
      <c r="D43" s="44"/>
      <c r="E43" s="44"/>
      <c r="F43" s="44"/>
      <c r="G43" s="44"/>
      <c r="H43" s="44"/>
      <c r="I43" s="102"/>
    </row>
    <row r="44" spans="2:10">
      <c r="B44" s="105" t="s">
        <v>88</v>
      </c>
      <c r="C44" s="27"/>
      <c r="D44" s="27"/>
      <c r="E44" s="27"/>
      <c r="F44" s="27"/>
      <c r="G44" s="27"/>
      <c r="H44" s="27"/>
      <c r="I44" s="102"/>
    </row>
    <row r="45" spans="2:10">
      <c r="B45" s="106" t="s">
        <v>94</v>
      </c>
      <c r="C45" s="32"/>
      <c r="D45" s="32"/>
      <c r="E45" s="32"/>
      <c r="F45" s="32"/>
      <c r="G45" s="32"/>
      <c r="H45" s="36"/>
      <c r="I45" s="103"/>
    </row>
    <row r="46" spans="2:10" ht="16.5" thickBot="1">
      <c r="B46" s="107" t="s">
        <v>84</v>
      </c>
      <c r="C46" s="86"/>
      <c r="D46" s="86"/>
      <c r="E46" s="86"/>
      <c r="F46" s="86"/>
      <c r="G46" s="86"/>
      <c r="H46" s="87"/>
      <c r="I46" s="104"/>
    </row>
    <row r="99" spans="2:6">
      <c r="B99" s="2"/>
      <c r="C99" s="2"/>
      <c r="D99" s="216"/>
      <c r="E99" s="216"/>
      <c r="F99" s="2"/>
    </row>
    <row r="100" spans="2:6">
      <c r="C100" s="37"/>
    </row>
    <row r="101" spans="2:6">
      <c r="C101" s="37"/>
      <c r="E101" s="37"/>
      <c r="F101" s="37"/>
    </row>
    <row r="102" spans="2:6">
      <c r="C102" s="37"/>
      <c r="F102" s="37"/>
    </row>
    <row r="103" spans="2:6">
      <c r="C103" s="37"/>
      <c r="F103" s="37"/>
    </row>
    <row r="104" spans="2:6">
      <c r="C104" s="37"/>
      <c r="F104" s="37"/>
    </row>
    <row r="105" spans="2:6">
      <c r="C105" s="37"/>
      <c r="F105" s="37"/>
    </row>
    <row r="106" spans="2:6">
      <c r="C106" s="37"/>
      <c r="F106" s="37"/>
    </row>
    <row r="107" spans="2:6">
      <c r="C107" s="37"/>
      <c r="F107" s="37"/>
    </row>
    <row r="108" spans="2:6">
      <c r="C108" s="37"/>
      <c r="F108" s="37"/>
    </row>
    <row r="109" spans="2:6">
      <c r="C109" s="37"/>
      <c r="F109" s="37"/>
    </row>
    <row r="110" spans="2:6">
      <c r="C110" s="37"/>
      <c r="F110" s="37"/>
    </row>
    <row r="111" spans="2:6">
      <c r="C111" s="37"/>
      <c r="F111" s="37"/>
    </row>
    <row r="112" spans="2:6">
      <c r="C112" s="37"/>
      <c r="F112" s="37"/>
    </row>
    <row r="113" spans="2:7">
      <c r="C113" s="37"/>
      <c r="F113" s="37"/>
    </row>
    <row r="114" spans="2:7">
      <c r="C114" s="37"/>
      <c r="F114" s="37"/>
    </row>
    <row r="115" spans="2:7">
      <c r="C115" s="37"/>
      <c r="F115" s="37"/>
    </row>
    <row r="116" spans="2:7">
      <c r="C116" s="37"/>
      <c r="F116" s="37"/>
    </row>
    <row r="117" spans="2:7">
      <c r="C117" s="37"/>
      <c r="F117" s="37"/>
    </row>
    <row r="118" spans="2:7">
      <c r="C118" s="37"/>
      <c r="F118" s="37"/>
    </row>
    <row r="119" spans="2:7">
      <c r="C119" s="37"/>
      <c r="E119" s="37"/>
      <c r="F119" s="37"/>
      <c r="G119" s="37"/>
    </row>
    <row r="120" spans="2:7">
      <c r="C120" s="37"/>
      <c r="F120" s="37"/>
    </row>
    <row r="121" spans="2:7">
      <c r="B121" s="47"/>
      <c r="C121" s="48"/>
      <c r="F121" s="37"/>
    </row>
    <row r="122" spans="2:7">
      <c r="C122" s="37"/>
      <c r="F122" s="37"/>
    </row>
    <row r="123" spans="2:7">
      <c r="C123" s="37"/>
      <c r="E123" s="37"/>
      <c r="F123" s="37"/>
    </row>
    <row r="131" spans="2:5">
      <c r="B131" s="2"/>
      <c r="D131" s="216"/>
      <c r="E131" s="216"/>
    </row>
    <row r="132" spans="2:5">
      <c r="E132" s="37"/>
    </row>
    <row r="133" spans="2:5">
      <c r="E133" s="37"/>
    </row>
    <row r="134" spans="2:5">
      <c r="E134" s="37"/>
    </row>
    <row r="135" spans="2:5">
      <c r="E135" s="37"/>
    </row>
    <row r="136" spans="2:5">
      <c r="E136" s="37"/>
    </row>
    <row r="137" spans="2:5">
      <c r="E137" s="37"/>
    </row>
    <row r="138" spans="2:5">
      <c r="E138" s="37"/>
    </row>
    <row r="139" spans="2:5">
      <c r="E139" s="37"/>
    </row>
    <row r="140" spans="2:5">
      <c r="E140" s="37"/>
    </row>
    <row r="141" spans="2:5">
      <c r="E141" s="37"/>
    </row>
    <row r="142" spans="2:5">
      <c r="E142" s="37"/>
    </row>
    <row r="143" spans="2:5">
      <c r="E143" s="37"/>
    </row>
    <row r="144" spans="2:5">
      <c r="E144" s="37"/>
    </row>
    <row r="145" spans="5:5">
      <c r="E145" s="37"/>
    </row>
    <row r="146" spans="5:5">
      <c r="E146" s="37"/>
    </row>
    <row r="147" spans="5:5">
      <c r="E147" s="37"/>
    </row>
  </sheetData>
  <mergeCells count="6">
    <mergeCell ref="B7:I7"/>
    <mergeCell ref="B36:I36"/>
    <mergeCell ref="B24:I24"/>
    <mergeCell ref="B16:I16"/>
    <mergeCell ref="D131:E131"/>
    <mergeCell ref="D99:E99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P39"/>
  <sheetViews>
    <sheetView showGridLines="0" workbookViewId="0">
      <selection activeCell="B2" sqref="B2:J2"/>
    </sheetView>
  </sheetViews>
  <sheetFormatPr baseColWidth="10" defaultRowHeight="15.75"/>
  <cols>
    <col min="1" max="1" width="3.7109375" style="28" customWidth="1"/>
    <col min="2" max="2" width="21.7109375" style="28" customWidth="1"/>
    <col min="3" max="9" width="12.7109375" style="28" customWidth="1"/>
    <col min="10" max="10" width="12.7109375" style="38" customWidth="1"/>
    <col min="11" max="12" width="19" style="28" bestFit="1" customWidth="1"/>
    <col min="13" max="16384" width="11.42578125" style="28"/>
  </cols>
  <sheetData>
    <row r="1" spans="2:12" ht="16.5" thickBot="1">
      <c r="D1" s="2"/>
      <c r="E1" s="40"/>
      <c r="F1" s="2"/>
      <c r="G1" s="2"/>
      <c r="H1" s="114"/>
    </row>
    <row r="2" spans="2:12" ht="16.5" thickBot="1">
      <c r="B2" s="221" t="s">
        <v>142</v>
      </c>
      <c r="C2" s="222"/>
      <c r="D2" s="222"/>
      <c r="E2" s="222"/>
      <c r="F2" s="222"/>
      <c r="G2" s="222"/>
      <c r="H2" s="222"/>
      <c r="I2" s="222"/>
      <c r="J2" s="223"/>
    </row>
    <row r="3" spans="2:12" s="38" customFormat="1">
      <c r="B3" s="119" t="s">
        <v>0</v>
      </c>
      <c r="C3" s="120" t="s">
        <v>10</v>
      </c>
      <c r="D3" s="120" t="s">
        <v>11</v>
      </c>
      <c r="E3" s="120" t="s">
        <v>12</v>
      </c>
      <c r="F3" s="120" t="s">
        <v>13</v>
      </c>
      <c r="G3" s="120" t="s">
        <v>14</v>
      </c>
      <c r="H3" s="120" t="s">
        <v>15</v>
      </c>
      <c r="I3" s="121" t="s">
        <v>34</v>
      </c>
      <c r="J3" s="122" t="s">
        <v>73</v>
      </c>
      <c r="K3" s="7"/>
      <c r="L3" s="7"/>
    </row>
    <row r="4" spans="2:12">
      <c r="B4" s="123" t="s">
        <v>86</v>
      </c>
      <c r="C4" s="244"/>
      <c r="D4" s="244"/>
      <c r="E4" s="244"/>
      <c r="F4" s="248"/>
      <c r="G4" s="248"/>
      <c r="H4" s="248"/>
      <c r="I4" s="248"/>
      <c r="J4" s="124"/>
      <c r="K4" s="2"/>
      <c r="L4" s="2"/>
    </row>
    <row r="5" spans="2:12">
      <c r="B5" s="125" t="s">
        <v>130</v>
      </c>
      <c r="C5" s="46"/>
      <c r="D5" s="46"/>
      <c r="E5" s="46"/>
      <c r="F5" s="46"/>
      <c r="G5" s="46"/>
      <c r="H5" s="46"/>
      <c r="I5" s="46"/>
      <c r="J5" s="93"/>
      <c r="K5" s="113"/>
      <c r="L5" s="113"/>
    </row>
    <row r="6" spans="2:12">
      <c r="B6" s="125" t="s">
        <v>131</v>
      </c>
      <c r="C6" s="46"/>
      <c r="D6" s="46"/>
      <c r="E6" s="46"/>
      <c r="F6" s="46"/>
      <c r="G6" s="46"/>
      <c r="H6" s="46"/>
      <c r="I6" s="46"/>
      <c r="J6" s="93"/>
      <c r="K6" s="113"/>
      <c r="L6" s="113"/>
    </row>
    <row r="7" spans="2:12">
      <c r="B7" s="125" t="s">
        <v>132</v>
      </c>
      <c r="C7" s="46"/>
      <c r="D7" s="46"/>
      <c r="E7" s="46"/>
      <c r="F7" s="46"/>
      <c r="G7" s="46"/>
      <c r="H7" s="46"/>
      <c r="I7" s="46"/>
      <c r="J7" s="93"/>
      <c r="K7" s="113"/>
      <c r="L7" s="113"/>
    </row>
    <row r="8" spans="2:12">
      <c r="B8" s="125" t="s">
        <v>133</v>
      </c>
      <c r="C8" s="46"/>
      <c r="D8" s="46"/>
      <c r="E8" s="46"/>
      <c r="F8" s="46"/>
      <c r="G8" s="46"/>
      <c r="H8" s="46"/>
      <c r="I8" s="46"/>
      <c r="J8" s="93"/>
      <c r="K8" s="113"/>
      <c r="L8" s="113"/>
    </row>
    <row r="9" spans="2:12">
      <c r="B9" s="125" t="s">
        <v>134</v>
      </c>
      <c r="C9" s="46"/>
      <c r="D9" s="46"/>
      <c r="E9" s="46"/>
      <c r="F9" s="46"/>
      <c r="G9" s="46"/>
      <c r="H9" s="46"/>
      <c r="I9" s="46"/>
      <c r="J9" s="93"/>
      <c r="K9" s="113"/>
      <c r="L9" s="113"/>
    </row>
    <row r="10" spans="2:12">
      <c r="B10" s="126" t="s">
        <v>135</v>
      </c>
      <c r="C10" s="44"/>
      <c r="D10" s="44"/>
      <c r="E10" s="44"/>
      <c r="F10" s="44"/>
      <c r="G10" s="44"/>
      <c r="H10" s="44"/>
      <c r="I10" s="44"/>
      <c r="J10" s="95"/>
      <c r="K10" s="113"/>
      <c r="L10" s="113"/>
    </row>
    <row r="11" spans="2:12" s="38" customFormat="1">
      <c r="B11" s="137" t="s">
        <v>3</v>
      </c>
      <c r="C11" s="32"/>
      <c r="D11" s="32"/>
      <c r="E11" s="32"/>
      <c r="F11" s="32"/>
      <c r="G11" s="32"/>
      <c r="H11" s="32"/>
      <c r="I11" s="32"/>
      <c r="J11" s="96"/>
      <c r="K11" s="117"/>
      <c r="L11" s="117"/>
    </row>
    <row r="12" spans="2:12" s="38" customFormat="1" ht="16.5" thickBot="1">
      <c r="B12" s="109" t="s">
        <v>9</v>
      </c>
      <c r="C12" s="97"/>
      <c r="D12" s="97"/>
      <c r="E12" s="97"/>
      <c r="F12" s="97"/>
      <c r="G12" s="97"/>
      <c r="H12" s="97"/>
      <c r="I12" s="127"/>
      <c r="J12" s="128"/>
      <c r="K12" s="117"/>
      <c r="L12" s="117"/>
    </row>
    <row r="13" spans="2:12" ht="16.5" thickBot="1">
      <c r="C13" s="4"/>
      <c r="D13" s="4"/>
      <c r="E13" s="4"/>
      <c r="F13" s="4"/>
      <c r="G13" s="4"/>
      <c r="H13" s="4"/>
      <c r="I13" s="4"/>
      <c r="J13" s="8"/>
      <c r="K13" s="113"/>
      <c r="L13" s="113"/>
    </row>
    <row r="14" spans="2:12" ht="16.5" thickBot="1">
      <c r="B14" s="210" t="s">
        <v>143</v>
      </c>
      <c r="C14" s="211"/>
      <c r="D14" s="211"/>
      <c r="E14" s="211"/>
      <c r="F14" s="211"/>
      <c r="G14" s="211"/>
      <c r="H14" s="211"/>
      <c r="I14" s="211"/>
      <c r="J14" s="212"/>
      <c r="K14" s="113"/>
      <c r="L14" s="113"/>
    </row>
    <row r="15" spans="2:12" s="38" customFormat="1">
      <c r="B15" s="59" t="s">
        <v>0</v>
      </c>
      <c r="C15" s="60" t="s">
        <v>10</v>
      </c>
      <c r="D15" s="60" t="s">
        <v>11</v>
      </c>
      <c r="E15" s="60" t="s">
        <v>12</v>
      </c>
      <c r="F15" s="60" t="s">
        <v>13</v>
      </c>
      <c r="G15" s="60" t="s">
        <v>14</v>
      </c>
      <c r="H15" s="60" t="s">
        <v>15</v>
      </c>
      <c r="I15" s="60" t="s">
        <v>34</v>
      </c>
      <c r="J15" s="61" t="s">
        <v>73</v>
      </c>
      <c r="K15" s="117"/>
      <c r="L15" s="117"/>
    </row>
    <row r="16" spans="2:12">
      <c r="B16" s="129" t="s">
        <v>87</v>
      </c>
      <c r="C16" s="255"/>
      <c r="D16" s="255"/>
      <c r="E16" s="255"/>
      <c r="F16" s="255"/>
      <c r="G16" s="256"/>
      <c r="H16" s="256"/>
      <c r="I16" s="257"/>
      <c r="J16" s="130"/>
      <c r="K16" s="113"/>
      <c r="L16" s="113"/>
    </row>
    <row r="17" spans="2:16">
      <c r="B17" s="131" t="s">
        <v>136</v>
      </c>
      <c r="C17" s="12"/>
      <c r="D17" s="12"/>
      <c r="E17" s="12"/>
      <c r="F17" s="12"/>
      <c r="G17" s="12"/>
      <c r="H17" s="12"/>
      <c r="I17" s="12"/>
      <c r="J17" s="94"/>
      <c r="K17" s="113"/>
      <c r="L17" s="113"/>
    </row>
    <row r="18" spans="2:16">
      <c r="B18" s="131" t="s">
        <v>137</v>
      </c>
      <c r="C18" s="12"/>
      <c r="D18" s="12"/>
      <c r="E18" s="12"/>
      <c r="F18" s="12"/>
      <c r="G18" s="12"/>
      <c r="H18" s="12"/>
      <c r="I18" s="12"/>
      <c r="J18" s="94"/>
      <c r="K18" s="113"/>
      <c r="L18" s="113"/>
    </row>
    <row r="19" spans="2:16">
      <c r="B19" s="131" t="s">
        <v>138</v>
      </c>
      <c r="C19" s="12"/>
      <c r="D19" s="12"/>
      <c r="E19" s="12"/>
      <c r="F19" s="12"/>
      <c r="G19" s="12"/>
      <c r="H19" s="12"/>
      <c r="I19" s="12"/>
      <c r="J19" s="94"/>
      <c r="K19" s="113"/>
      <c r="L19" s="113"/>
    </row>
    <row r="20" spans="2:16">
      <c r="B20" s="131" t="s">
        <v>139</v>
      </c>
      <c r="C20" s="12"/>
      <c r="D20" s="12"/>
      <c r="E20" s="12"/>
      <c r="F20" s="12"/>
      <c r="G20" s="12"/>
      <c r="H20" s="12"/>
      <c r="I20" s="12"/>
      <c r="J20" s="94"/>
      <c r="K20" s="113"/>
      <c r="L20" s="113"/>
    </row>
    <row r="21" spans="2:16">
      <c r="B21" s="131" t="s">
        <v>140</v>
      </c>
      <c r="C21" s="12"/>
      <c r="D21" s="12"/>
      <c r="E21" s="12"/>
      <c r="F21" s="12"/>
      <c r="G21" s="12"/>
      <c r="H21" s="12"/>
      <c r="I21" s="12"/>
      <c r="J21" s="94"/>
      <c r="K21" s="113"/>
      <c r="L21" s="113"/>
    </row>
    <row r="22" spans="2:16">
      <c r="B22" s="132" t="s">
        <v>141</v>
      </c>
      <c r="C22" s="258"/>
      <c r="D22" s="258"/>
      <c r="E22" s="258"/>
      <c r="F22" s="258"/>
      <c r="G22" s="258"/>
      <c r="H22" s="258"/>
      <c r="I22" s="258"/>
      <c r="J22" s="133"/>
      <c r="K22" s="113"/>
      <c r="L22" s="113"/>
    </row>
    <row r="23" spans="2:16" s="38" customFormat="1">
      <c r="B23" s="138" t="s">
        <v>3</v>
      </c>
      <c r="C23" s="10"/>
      <c r="D23" s="10"/>
      <c r="E23" s="10"/>
      <c r="F23" s="10"/>
      <c r="G23" s="10"/>
      <c r="H23" s="10"/>
      <c r="I23" s="10"/>
      <c r="J23" s="68"/>
      <c r="K23" s="117"/>
      <c r="L23" s="117"/>
    </row>
    <row r="24" spans="2:16" s="38" customFormat="1" ht="16.5" thickBot="1">
      <c r="B24" s="139" t="s">
        <v>9</v>
      </c>
      <c r="C24" s="134"/>
      <c r="D24" s="134"/>
      <c r="E24" s="134"/>
      <c r="F24" s="134"/>
      <c r="G24" s="134"/>
      <c r="H24" s="134"/>
      <c r="I24" s="135"/>
      <c r="J24" s="136"/>
      <c r="K24" s="117"/>
      <c r="L24" s="117"/>
    </row>
    <row r="25" spans="2:16" ht="16.5" thickBot="1">
      <c r="C25" s="4"/>
      <c r="D25" s="4"/>
      <c r="E25" s="4"/>
      <c r="F25" s="4"/>
      <c r="G25" s="4"/>
      <c r="H25" s="4"/>
      <c r="I25" s="116"/>
      <c r="J25" s="6"/>
      <c r="K25" s="113"/>
      <c r="L25" s="113"/>
    </row>
    <row r="26" spans="2:16" ht="15.75" customHeight="1" thickBot="1">
      <c r="B26" s="213" t="s">
        <v>144</v>
      </c>
      <c r="C26" s="214"/>
      <c r="D26" s="214"/>
      <c r="E26" s="214"/>
      <c r="F26" s="214"/>
      <c r="G26" s="214"/>
      <c r="H26" s="214"/>
      <c r="I26" s="214"/>
      <c r="J26" s="215"/>
    </row>
    <row r="27" spans="2:16">
      <c r="B27" s="224" t="s">
        <v>0</v>
      </c>
      <c r="C27" s="225"/>
      <c r="D27" s="120" t="s">
        <v>10</v>
      </c>
      <c r="E27" s="120" t="s">
        <v>11</v>
      </c>
      <c r="F27" s="120" t="s">
        <v>12</v>
      </c>
      <c r="G27" s="120" t="s">
        <v>13</v>
      </c>
      <c r="H27" s="120" t="s">
        <v>14</v>
      </c>
      <c r="I27" s="120" t="s">
        <v>15</v>
      </c>
      <c r="J27" s="122" t="s">
        <v>34</v>
      </c>
      <c r="K27" s="31"/>
      <c r="L27" s="2"/>
    </row>
    <row r="28" spans="2:16">
      <c r="B28" s="142" t="s">
        <v>118</v>
      </c>
      <c r="C28" s="141"/>
      <c r="D28" s="244"/>
      <c r="E28" s="245"/>
      <c r="F28" s="246"/>
      <c r="G28" s="247"/>
      <c r="H28" s="248"/>
      <c r="I28" s="244"/>
      <c r="J28" s="249"/>
      <c r="K28" s="31"/>
      <c r="L28" s="2"/>
    </row>
    <row r="29" spans="2:16">
      <c r="B29" s="219" t="s">
        <v>117</v>
      </c>
      <c r="C29" s="220"/>
      <c r="D29" s="46"/>
      <c r="E29" s="46"/>
      <c r="F29" s="46"/>
      <c r="G29" s="46"/>
      <c r="H29" s="46"/>
      <c r="I29" s="46"/>
      <c r="J29" s="250"/>
      <c r="K29" s="29"/>
      <c r="L29" s="113"/>
      <c r="M29" s="113"/>
      <c r="N29" s="113"/>
      <c r="O29" s="113"/>
      <c r="P29" s="113"/>
    </row>
    <row r="30" spans="2:16">
      <c r="B30" s="217" t="s">
        <v>85</v>
      </c>
      <c r="C30" s="218"/>
      <c r="D30" s="46"/>
      <c r="E30" s="46"/>
      <c r="F30" s="46"/>
      <c r="G30" s="46"/>
      <c r="H30" s="46"/>
      <c r="I30" s="46"/>
      <c r="J30" s="93"/>
      <c r="K30" s="29"/>
      <c r="L30" s="113"/>
      <c r="M30" s="113"/>
      <c r="N30" s="113"/>
      <c r="O30" s="113"/>
      <c r="P30" s="113"/>
    </row>
    <row r="31" spans="2:16">
      <c r="B31" s="217" t="s">
        <v>108</v>
      </c>
      <c r="C31" s="218"/>
      <c r="D31" s="46"/>
      <c r="E31" s="46"/>
      <c r="F31" s="46"/>
      <c r="G31" s="46"/>
      <c r="H31" s="46"/>
      <c r="I31" s="46"/>
      <c r="J31" s="250"/>
      <c r="K31" s="29"/>
      <c r="L31" s="113"/>
      <c r="M31" s="113"/>
      <c r="N31" s="113"/>
      <c r="O31" s="113"/>
      <c r="P31" s="113"/>
    </row>
    <row r="32" spans="2:16">
      <c r="B32" s="217" t="s">
        <v>108</v>
      </c>
      <c r="C32" s="218"/>
      <c r="D32" s="46"/>
      <c r="E32" s="46"/>
      <c r="F32" s="46"/>
      <c r="G32" s="46"/>
      <c r="H32" s="46"/>
      <c r="I32" s="46"/>
      <c r="J32" s="93"/>
      <c r="K32" s="29"/>
      <c r="L32" s="113"/>
      <c r="M32" s="113"/>
      <c r="N32" s="113"/>
      <c r="O32" s="113"/>
      <c r="P32" s="113"/>
    </row>
    <row r="33" spans="2:16">
      <c r="B33" s="217" t="s">
        <v>116</v>
      </c>
      <c r="C33" s="218"/>
      <c r="D33" s="46"/>
      <c r="E33" s="46"/>
      <c r="F33" s="46"/>
      <c r="G33" s="251"/>
      <c r="H33" s="252"/>
      <c r="I33" s="252"/>
      <c r="J33" s="253"/>
      <c r="K33" s="29"/>
      <c r="L33" s="113"/>
      <c r="M33" s="113"/>
      <c r="N33" s="113"/>
      <c r="O33" s="113"/>
      <c r="P33" s="113"/>
    </row>
    <row r="34" spans="2:16">
      <c r="B34" s="217" t="s">
        <v>110</v>
      </c>
      <c r="C34" s="218"/>
      <c r="D34" s="46"/>
      <c r="E34" s="46"/>
      <c r="F34" s="46"/>
      <c r="G34" s="58"/>
      <c r="H34" s="46"/>
      <c r="I34" s="46"/>
      <c r="J34" s="254"/>
      <c r="K34" s="29"/>
      <c r="L34" s="113"/>
      <c r="M34" s="113"/>
      <c r="N34" s="113"/>
      <c r="O34" s="113"/>
      <c r="P34" s="113"/>
    </row>
    <row r="35" spans="2:16">
      <c r="B35" s="217" t="s">
        <v>42</v>
      </c>
      <c r="C35" s="218"/>
      <c r="D35" s="46"/>
      <c r="E35" s="46"/>
      <c r="F35" s="46"/>
      <c r="G35" s="58"/>
      <c r="H35" s="46"/>
      <c r="I35" s="46"/>
      <c r="J35" s="254"/>
      <c r="K35" s="29"/>
      <c r="L35" s="113"/>
      <c r="M35" s="113"/>
      <c r="N35" s="113"/>
      <c r="O35" s="113"/>
      <c r="P35" s="113"/>
    </row>
    <row r="36" spans="2:16">
      <c r="B36" s="217" t="s">
        <v>109</v>
      </c>
      <c r="C36" s="218"/>
      <c r="D36" s="46"/>
      <c r="E36" s="46"/>
      <c r="F36" s="46"/>
      <c r="G36" s="58"/>
      <c r="H36" s="46"/>
      <c r="I36" s="46"/>
      <c r="J36" s="250"/>
      <c r="K36" s="29"/>
      <c r="L36" s="113"/>
      <c r="M36" s="113"/>
      <c r="N36" s="113"/>
      <c r="O36" s="113"/>
      <c r="P36" s="113"/>
    </row>
    <row r="37" spans="2:16">
      <c r="B37" s="228" t="s">
        <v>83</v>
      </c>
      <c r="C37" s="229"/>
      <c r="D37" s="44"/>
      <c r="E37" s="44"/>
      <c r="F37" s="44"/>
      <c r="G37" s="44"/>
      <c r="H37" s="44"/>
      <c r="I37" s="44"/>
      <c r="J37" s="146"/>
      <c r="K37" s="29"/>
      <c r="L37" s="113"/>
      <c r="M37" s="113"/>
      <c r="N37" s="113"/>
      <c r="O37" s="113"/>
      <c r="P37" s="113"/>
    </row>
    <row r="38" spans="2:16" s="38" customFormat="1">
      <c r="B38" s="230" t="s">
        <v>3</v>
      </c>
      <c r="C38" s="231"/>
      <c r="D38" s="32"/>
      <c r="E38" s="32"/>
      <c r="F38" s="32"/>
      <c r="G38" s="32"/>
      <c r="H38" s="32"/>
      <c r="I38" s="32"/>
      <c r="J38" s="143"/>
      <c r="K38" s="118"/>
      <c r="L38" s="117"/>
      <c r="M38" s="117"/>
      <c r="N38" s="117"/>
      <c r="O38" s="117"/>
      <c r="P38" s="117"/>
    </row>
    <row r="39" spans="2:16" s="38" customFormat="1" ht="16.5" thickBot="1">
      <c r="B39" s="226" t="s">
        <v>9</v>
      </c>
      <c r="C39" s="227"/>
      <c r="D39" s="144"/>
      <c r="E39" s="144"/>
      <c r="F39" s="144"/>
      <c r="G39" s="144"/>
      <c r="H39" s="144"/>
      <c r="I39" s="144"/>
      <c r="J39" s="145"/>
      <c r="K39" s="117"/>
      <c r="L39" s="117"/>
      <c r="M39" s="117"/>
      <c r="N39" s="117"/>
      <c r="O39" s="117"/>
      <c r="P39" s="117"/>
    </row>
  </sheetData>
  <mergeCells count="15">
    <mergeCell ref="B32:C32"/>
    <mergeCell ref="B38:C38"/>
    <mergeCell ref="B36:C36"/>
    <mergeCell ref="B39:C39"/>
    <mergeCell ref="B37:C37"/>
    <mergeCell ref="B35:C35"/>
    <mergeCell ref="B34:C34"/>
    <mergeCell ref="B33:C33"/>
    <mergeCell ref="B31:C31"/>
    <mergeCell ref="B30:C30"/>
    <mergeCell ref="B29:C29"/>
    <mergeCell ref="B2:J2"/>
    <mergeCell ref="B14:J14"/>
    <mergeCell ref="B26:J26"/>
    <mergeCell ref="B27:C27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I8"/>
  <sheetViews>
    <sheetView showGridLines="0" workbookViewId="0">
      <selection activeCell="B2" sqref="B2:I2"/>
    </sheetView>
  </sheetViews>
  <sheetFormatPr baseColWidth="10" defaultRowHeight="15.75"/>
  <cols>
    <col min="1" max="1" width="3.7109375" style="30" customWidth="1"/>
    <col min="2" max="2" width="18.7109375" style="30" customWidth="1"/>
    <col min="3" max="9" width="12.7109375" style="30" customWidth="1"/>
    <col min="10" max="16384" width="11.42578125" style="30"/>
  </cols>
  <sheetData>
    <row r="1" spans="2:9" ht="16.5" thickBot="1">
      <c r="D1" s="115"/>
    </row>
    <row r="2" spans="2:9" ht="16.5" thickBot="1">
      <c r="B2" s="221" t="s">
        <v>145</v>
      </c>
      <c r="C2" s="222"/>
      <c r="D2" s="222"/>
      <c r="E2" s="222"/>
      <c r="F2" s="222"/>
      <c r="G2" s="222"/>
      <c r="H2" s="222"/>
      <c r="I2" s="223"/>
    </row>
    <row r="3" spans="2:9">
      <c r="B3" s="119" t="s">
        <v>0</v>
      </c>
      <c r="C3" s="120" t="s">
        <v>10</v>
      </c>
      <c r="D3" s="120" t="s">
        <v>11</v>
      </c>
      <c r="E3" s="120" t="s">
        <v>12</v>
      </c>
      <c r="F3" s="120" t="s">
        <v>13</v>
      </c>
      <c r="G3" s="120" t="s">
        <v>14</v>
      </c>
      <c r="H3" s="120" t="s">
        <v>15</v>
      </c>
      <c r="I3" s="122" t="s">
        <v>34</v>
      </c>
    </row>
    <row r="4" spans="2:9">
      <c r="B4" s="90" t="s">
        <v>4</v>
      </c>
      <c r="C4" s="57"/>
      <c r="D4" s="57"/>
      <c r="E4" s="57"/>
      <c r="F4" s="57"/>
      <c r="G4" s="57"/>
      <c r="H4" s="57"/>
      <c r="I4" s="147"/>
    </row>
    <row r="5" spans="2:9">
      <c r="B5" s="92" t="s">
        <v>5</v>
      </c>
      <c r="C5" s="46"/>
      <c r="D5" s="46"/>
      <c r="E5" s="46"/>
      <c r="F5" s="46"/>
      <c r="G5" s="46"/>
      <c r="H5" s="46"/>
      <c r="I5" s="147"/>
    </row>
    <row r="6" spans="2:9">
      <c r="B6" s="148" t="s">
        <v>6</v>
      </c>
      <c r="C6" s="44"/>
      <c r="D6" s="44"/>
      <c r="E6" s="44"/>
      <c r="F6" s="44"/>
      <c r="G6" s="44"/>
      <c r="H6" s="44"/>
      <c r="I6" s="147"/>
    </row>
    <row r="7" spans="2:9" ht="16.5" thickBot="1">
      <c r="B7" s="109" t="s">
        <v>7</v>
      </c>
      <c r="C7" s="97"/>
      <c r="D7" s="97"/>
      <c r="E7" s="97"/>
      <c r="F7" s="97"/>
      <c r="G7" s="97"/>
      <c r="H7" s="97"/>
      <c r="I7" s="149"/>
    </row>
    <row r="8" spans="2:9">
      <c r="H8" s="33"/>
      <c r="I8" s="33"/>
    </row>
  </sheetData>
  <mergeCells count="1">
    <mergeCell ref="B2:I2"/>
  </mergeCells>
  <phoneticPr fontId="0" type="noConversion"/>
  <conditionalFormatting sqref="C7:I7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2"/>
  <sheetViews>
    <sheetView showGridLines="0" showZeros="0" workbookViewId="0">
      <selection activeCell="B2" sqref="B2:E2"/>
    </sheetView>
  </sheetViews>
  <sheetFormatPr baseColWidth="10" defaultRowHeight="15.75"/>
  <cols>
    <col min="1" max="1" width="3.7109375" style="28" customWidth="1"/>
    <col min="2" max="2" width="40.7109375" style="28" customWidth="1"/>
    <col min="3" max="3" width="12.7109375" style="150" customWidth="1"/>
    <col min="4" max="4" width="40.7109375" style="28" customWidth="1"/>
    <col min="5" max="5" width="12.7109375" style="150" customWidth="1"/>
    <col min="6" max="16384" width="11.42578125" style="28"/>
  </cols>
  <sheetData>
    <row r="1" spans="2:9" ht="16.5" thickBot="1">
      <c r="B1" s="30"/>
      <c r="C1" s="30"/>
      <c r="D1" s="2"/>
      <c r="E1" s="1"/>
    </row>
    <row r="2" spans="2:9" ht="16.5" thickBot="1">
      <c r="B2" s="221" t="s">
        <v>147</v>
      </c>
      <c r="C2" s="222"/>
      <c r="D2" s="222"/>
      <c r="E2" s="223"/>
    </row>
    <row r="3" spans="2:9">
      <c r="B3" s="119" t="s">
        <v>30</v>
      </c>
      <c r="C3" s="120" t="s">
        <v>70</v>
      </c>
      <c r="D3" s="120" t="s">
        <v>31</v>
      </c>
      <c r="E3" s="122" t="s">
        <v>70</v>
      </c>
    </row>
    <row r="4" spans="2:9" s="38" customFormat="1">
      <c r="B4" s="162" t="s">
        <v>52</v>
      </c>
      <c r="C4" s="155"/>
      <c r="D4" s="151" t="s">
        <v>53</v>
      </c>
      <c r="E4" s="163"/>
    </row>
    <row r="5" spans="2:9">
      <c r="B5" s="164" t="s">
        <v>54</v>
      </c>
      <c r="C5" s="156"/>
      <c r="D5" s="152" t="s">
        <v>58</v>
      </c>
      <c r="E5" s="165"/>
    </row>
    <row r="6" spans="2:9">
      <c r="B6" s="81" t="s">
        <v>55</v>
      </c>
      <c r="C6" s="157"/>
      <c r="D6" s="55" t="s">
        <v>71</v>
      </c>
      <c r="E6" s="166"/>
    </row>
    <row r="7" spans="2:9">
      <c r="B7" s="81" t="s">
        <v>40</v>
      </c>
      <c r="C7" s="157"/>
      <c r="D7" s="55" t="s">
        <v>101</v>
      </c>
      <c r="E7" s="167"/>
    </row>
    <row r="8" spans="2:9">
      <c r="B8" s="81" t="s">
        <v>146</v>
      </c>
      <c r="C8" s="158"/>
      <c r="D8" s="58" t="s">
        <v>72</v>
      </c>
      <c r="E8" s="167"/>
    </row>
    <row r="9" spans="2:9">
      <c r="B9" s="81" t="s">
        <v>56</v>
      </c>
      <c r="C9" s="158"/>
      <c r="D9" s="55" t="s">
        <v>61</v>
      </c>
      <c r="E9" s="167"/>
    </row>
    <row r="10" spans="2:9">
      <c r="B10" s="81" t="s">
        <v>120</v>
      </c>
      <c r="C10" s="158"/>
      <c r="D10" s="55"/>
      <c r="E10" s="167"/>
    </row>
    <row r="11" spans="2:9">
      <c r="B11" s="81" t="s">
        <v>43</v>
      </c>
      <c r="C11" s="158"/>
      <c r="D11" s="55"/>
      <c r="E11" s="167"/>
      <c r="I11" s="50"/>
    </row>
    <row r="12" spans="2:9">
      <c r="B12" s="81" t="s">
        <v>42</v>
      </c>
      <c r="C12" s="158"/>
      <c r="D12" s="55"/>
      <c r="E12" s="167"/>
    </row>
    <row r="13" spans="2:9">
      <c r="B13" s="81" t="s">
        <v>41</v>
      </c>
      <c r="C13" s="158"/>
      <c r="D13" s="55"/>
      <c r="E13" s="167"/>
    </row>
    <row r="14" spans="2:9">
      <c r="B14" s="81" t="s">
        <v>57</v>
      </c>
      <c r="C14" s="158"/>
      <c r="D14" s="55" t="s">
        <v>64</v>
      </c>
      <c r="E14" s="167"/>
    </row>
    <row r="15" spans="2:9">
      <c r="B15" s="81" t="s">
        <v>24</v>
      </c>
      <c r="C15" s="158"/>
      <c r="D15" s="55" t="s">
        <v>59</v>
      </c>
      <c r="E15" s="167"/>
    </row>
    <row r="16" spans="2:9" s="38" customFormat="1">
      <c r="B16" s="168" t="s">
        <v>62</v>
      </c>
      <c r="C16" s="159"/>
      <c r="D16" s="153" t="s">
        <v>63</v>
      </c>
      <c r="E16" s="169"/>
    </row>
    <row r="17" spans="2:9">
      <c r="B17" s="81" t="s">
        <v>32</v>
      </c>
      <c r="C17" s="157"/>
      <c r="D17" s="55" t="s">
        <v>60</v>
      </c>
      <c r="E17" s="167"/>
    </row>
    <row r="18" spans="2:9" s="38" customFormat="1">
      <c r="B18" s="168" t="s">
        <v>95</v>
      </c>
      <c r="C18" s="159"/>
      <c r="D18" s="153" t="s">
        <v>97</v>
      </c>
      <c r="E18" s="169"/>
    </row>
    <row r="19" spans="2:9">
      <c r="B19" s="83" t="s">
        <v>96</v>
      </c>
      <c r="C19" s="157"/>
      <c r="D19" s="56" t="s">
        <v>98</v>
      </c>
      <c r="E19" s="167"/>
    </row>
    <row r="20" spans="2:9" s="38" customFormat="1">
      <c r="B20" s="170" t="s">
        <v>25</v>
      </c>
      <c r="C20" s="161"/>
      <c r="D20" s="154" t="s">
        <v>26</v>
      </c>
      <c r="E20" s="171"/>
      <c r="F20" s="54"/>
      <c r="I20" s="54"/>
    </row>
    <row r="21" spans="2:9" s="38" customFormat="1">
      <c r="B21" s="170" t="s">
        <v>45</v>
      </c>
      <c r="C21" s="160"/>
      <c r="D21" s="154" t="s">
        <v>47</v>
      </c>
      <c r="E21" s="172"/>
      <c r="G21" s="54"/>
    </row>
    <row r="22" spans="2:9" s="38" customFormat="1" ht="16.5" thickBot="1">
      <c r="B22" s="173" t="s">
        <v>27</v>
      </c>
      <c r="C22" s="174"/>
      <c r="D22" s="175" t="s">
        <v>27</v>
      </c>
      <c r="E22" s="176"/>
    </row>
  </sheetData>
  <mergeCells count="1">
    <mergeCell ref="B2:E2"/>
  </mergeCells>
  <phoneticPr fontId="0" type="noConversion"/>
  <conditionalFormatting sqref="C21">
    <cfRule type="cellIs" dxfId="1" priority="1" stopIfTrue="1" operator="greaterThan">
      <formula>0</formula>
    </cfRule>
  </conditionalFormatting>
  <conditionalFormatting sqref="E21">
    <cfRule type="cellIs" dxfId="0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31"/>
  <sheetViews>
    <sheetView showGridLines="0" showZeros="0" workbookViewId="0">
      <selection activeCell="B2" sqref="B2:G2"/>
    </sheetView>
  </sheetViews>
  <sheetFormatPr baseColWidth="10" defaultRowHeight="12.75"/>
  <cols>
    <col min="1" max="1" width="3.7109375" style="112" customWidth="1"/>
    <col min="2" max="2" width="37.7109375" style="112" customWidth="1"/>
    <col min="3" max="5" width="12.7109375" style="177" customWidth="1"/>
    <col min="6" max="6" width="37.7109375" style="112" customWidth="1"/>
    <col min="7" max="7" width="12.7109375" style="177" customWidth="1"/>
    <col min="8" max="16384" width="11.42578125" style="112"/>
  </cols>
  <sheetData>
    <row r="1" spans="2:9" s="28" customFormat="1" ht="16.5" thickBot="1">
      <c r="C1" s="150"/>
      <c r="D1" s="150"/>
      <c r="E1" s="150"/>
      <c r="G1" s="150"/>
    </row>
    <row r="2" spans="2:9" s="28" customFormat="1" ht="16.5" thickBot="1">
      <c r="B2" s="210" t="s">
        <v>148</v>
      </c>
      <c r="C2" s="211"/>
      <c r="D2" s="211"/>
      <c r="E2" s="211"/>
      <c r="F2" s="211"/>
      <c r="G2" s="212"/>
    </row>
    <row r="3" spans="2:9" s="28" customFormat="1" ht="15.75">
      <c r="B3" s="59" t="s">
        <v>28</v>
      </c>
      <c r="C3" s="60" t="s">
        <v>35</v>
      </c>
      <c r="D3" s="60" t="s">
        <v>122</v>
      </c>
      <c r="E3" s="60" t="s">
        <v>36</v>
      </c>
      <c r="F3" s="60" t="s">
        <v>29</v>
      </c>
      <c r="G3" s="61" t="s">
        <v>70</v>
      </c>
    </row>
    <row r="4" spans="2:9" s="28" customFormat="1" ht="15.75">
      <c r="B4" s="190" t="s">
        <v>44</v>
      </c>
      <c r="C4" s="178"/>
      <c r="D4" s="207"/>
      <c r="E4" s="178"/>
      <c r="F4" s="21" t="s">
        <v>18</v>
      </c>
      <c r="G4" s="191"/>
    </row>
    <row r="5" spans="2:9" s="28" customFormat="1" ht="15.75">
      <c r="B5" s="192" t="s">
        <v>16</v>
      </c>
      <c r="C5" s="179"/>
      <c r="D5" s="233"/>
      <c r="E5" s="179"/>
      <c r="F5" s="181" t="s">
        <v>19</v>
      </c>
      <c r="G5" s="193"/>
    </row>
    <row r="6" spans="2:9" s="28" customFormat="1" ht="15.75">
      <c r="B6" s="192" t="s">
        <v>17</v>
      </c>
      <c r="C6" s="179"/>
      <c r="D6" s="233"/>
      <c r="E6" s="179"/>
      <c r="F6" s="181" t="s">
        <v>20</v>
      </c>
      <c r="G6" s="193"/>
    </row>
    <row r="7" spans="2:9" s="28" customFormat="1" ht="15.75">
      <c r="B7" s="192" t="s">
        <v>51</v>
      </c>
      <c r="C7" s="179"/>
      <c r="D7" s="233"/>
      <c r="E7" s="179"/>
      <c r="F7" s="181" t="s">
        <v>65</v>
      </c>
      <c r="G7" s="193"/>
    </row>
    <row r="8" spans="2:9" s="38" customFormat="1" ht="15.75">
      <c r="B8" s="194"/>
      <c r="C8" s="186"/>
      <c r="E8" s="208"/>
      <c r="F8" s="22" t="s">
        <v>113</v>
      </c>
      <c r="G8" s="195"/>
      <c r="I8" s="54"/>
    </row>
    <row r="9" spans="2:9" s="38" customFormat="1" ht="15.75">
      <c r="B9" s="196" t="s">
        <v>46</v>
      </c>
      <c r="C9" s="140"/>
      <c r="D9" s="140"/>
      <c r="E9" s="140"/>
      <c r="F9" s="22" t="s">
        <v>46</v>
      </c>
      <c r="G9" s="197"/>
    </row>
    <row r="10" spans="2:9" s="38" customFormat="1" ht="15.75">
      <c r="B10" s="198" t="s">
        <v>22</v>
      </c>
      <c r="C10" s="185"/>
      <c r="D10" s="184"/>
      <c r="E10" s="185"/>
      <c r="F10" s="189" t="s">
        <v>21</v>
      </c>
      <c r="G10" s="163"/>
      <c r="I10" s="54"/>
    </row>
    <row r="11" spans="2:9" s="28" customFormat="1" ht="15.75">
      <c r="B11" s="192" t="s">
        <v>39</v>
      </c>
      <c r="C11" s="179"/>
      <c r="D11" s="234"/>
      <c r="E11" s="180"/>
      <c r="F11" s="181" t="s">
        <v>114</v>
      </c>
      <c r="G11" s="193"/>
    </row>
    <row r="12" spans="2:9" s="28" customFormat="1" ht="15.75">
      <c r="B12" s="192" t="s">
        <v>49</v>
      </c>
      <c r="C12" s="179"/>
      <c r="D12" s="234"/>
      <c r="E12" s="180"/>
      <c r="F12" s="181" t="s">
        <v>68</v>
      </c>
      <c r="G12" s="193"/>
    </row>
    <row r="13" spans="2:9" s="28" customFormat="1" ht="15.75">
      <c r="B13" s="192" t="s">
        <v>50</v>
      </c>
      <c r="C13" s="179"/>
      <c r="D13" s="234"/>
      <c r="E13" s="180"/>
      <c r="F13" s="181" t="s">
        <v>69</v>
      </c>
      <c r="G13" s="193"/>
    </row>
    <row r="14" spans="2:9" s="28" customFormat="1" ht="15.75">
      <c r="B14" s="192" t="s">
        <v>67</v>
      </c>
      <c r="C14" s="179"/>
      <c r="D14" s="234"/>
      <c r="E14" s="180"/>
      <c r="F14" s="181" t="s">
        <v>37</v>
      </c>
      <c r="G14" s="193"/>
    </row>
    <row r="15" spans="2:9" s="28" customFormat="1" ht="15.75">
      <c r="B15" s="192" t="s">
        <v>66</v>
      </c>
      <c r="C15" s="180"/>
      <c r="D15" s="235"/>
      <c r="E15" s="180"/>
      <c r="F15" s="181" t="s">
        <v>38</v>
      </c>
      <c r="G15" s="193"/>
    </row>
    <row r="16" spans="2:9" s="28" customFormat="1" ht="15.75">
      <c r="B16" s="192" t="s">
        <v>102</v>
      </c>
      <c r="C16" s="180"/>
      <c r="D16" s="235"/>
      <c r="E16" s="180"/>
      <c r="G16" s="199"/>
    </row>
    <row r="17" spans="2:7" s="28" customFormat="1" ht="15.75">
      <c r="B17" s="192" t="s">
        <v>23</v>
      </c>
      <c r="C17" s="180"/>
      <c r="D17" s="235"/>
      <c r="E17" s="180"/>
      <c r="G17" s="209"/>
    </row>
    <row r="18" spans="2:7" s="38" customFormat="1" ht="15.75">
      <c r="B18" s="196" t="s">
        <v>46</v>
      </c>
      <c r="C18" s="183"/>
      <c r="D18" s="183"/>
      <c r="E18" s="183"/>
      <c r="F18" s="182" t="s">
        <v>27</v>
      </c>
      <c r="G18" s="200"/>
    </row>
    <row r="19" spans="2:7" s="38" customFormat="1" ht="15.75">
      <c r="B19" s="201" t="s">
        <v>33</v>
      </c>
      <c r="C19" s="188"/>
      <c r="D19" s="187"/>
      <c r="E19" s="187"/>
      <c r="F19" s="19" t="s">
        <v>33</v>
      </c>
      <c r="G19" s="202"/>
    </row>
    <row r="20" spans="2:7" s="28" customFormat="1" ht="16.5" thickBot="1">
      <c r="B20" s="203"/>
      <c r="C20" s="204"/>
      <c r="D20" s="204"/>
      <c r="E20" s="205"/>
      <c r="F20" s="204" t="s">
        <v>115</v>
      </c>
      <c r="G20" s="206"/>
    </row>
    <row r="21" spans="2:7" s="28" customFormat="1" ht="16.5" thickBot="1">
      <c r="C21" s="150"/>
      <c r="D21" s="150"/>
      <c r="E21" s="150"/>
      <c r="G21" s="150"/>
    </row>
    <row r="22" spans="2:7" s="28" customFormat="1" ht="16.5" thickBot="1">
      <c r="B22" s="210" t="s">
        <v>100</v>
      </c>
      <c r="C22" s="211"/>
      <c r="D22" s="211"/>
      <c r="E22" s="211"/>
      <c r="F22" s="211"/>
      <c r="G22" s="212"/>
    </row>
    <row r="23" spans="2:7" s="28" customFormat="1" ht="15.75">
      <c r="B23" s="236"/>
      <c r="C23" s="237"/>
      <c r="D23" s="237"/>
      <c r="E23" s="237"/>
      <c r="F23" s="237"/>
      <c r="G23" s="238"/>
    </row>
    <row r="24" spans="2:7" s="28" customFormat="1" ht="15.75">
      <c r="B24" s="239"/>
      <c r="C24" s="232"/>
      <c r="D24" s="232"/>
      <c r="E24" s="232"/>
      <c r="F24" s="232"/>
      <c r="G24" s="240"/>
    </row>
    <row r="25" spans="2:7" s="28" customFormat="1" ht="32.25" customHeight="1">
      <c r="B25" s="239"/>
      <c r="C25" s="232"/>
      <c r="D25" s="232"/>
      <c r="E25" s="232"/>
      <c r="F25" s="232"/>
      <c r="G25" s="240"/>
    </row>
    <row r="26" spans="2:7" s="28" customFormat="1" ht="32.25" customHeight="1" thickBot="1">
      <c r="B26" s="241"/>
      <c r="C26" s="242"/>
      <c r="D26" s="242"/>
      <c r="E26" s="242"/>
      <c r="F26" s="242"/>
      <c r="G26" s="243"/>
    </row>
    <row r="27" spans="2:7" s="28" customFormat="1" ht="15.75">
      <c r="B27" s="232"/>
      <c r="C27" s="232"/>
      <c r="D27" s="232"/>
      <c r="E27" s="232"/>
      <c r="F27" s="232"/>
      <c r="G27" s="232"/>
    </row>
    <row r="28" spans="2:7" s="28" customFormat="1" ht="15.75">
      <c r="C28" s="150"/>
      <c r="D28" s="150"/>
      <c r="E28" s="150"/>
      <c r="G28" s="150"/>
    </row>
    <row r="29" spans="2:7" s="28" customFormat="1" ht="15.75">
      <c r="C29" s="150"/>
      <c r="D29" s="150"/>
      <c r="E29" s="150"/>
      <c r="G29" s="150"/>
    </row>
    <row r="30" spans="2:7" s="28" customFormat="1" ht="15.75">
      <c r="C30" s="150"/>
      <c r="D30" s="150"/>
      <c r="E30" s="150"/>
      <c r="G30" s="150"/>
    </row>
    <row r="31" spans="2:7" s="28" customFormat="1" ht="15.75">
      <c r="C31" s="150"/>
      <c r="D31" s="150"/>
      <c r="E31" s="150"/>
      <c r="G31" s="150"/>
    </row>
  </sheetData>
  <mergeCells count="7">
    <mergeCell ref="B27:G27"/>
    <mergeCell ref="B26:G26"/>
    <mergeCell ref="B25:G25"/>
    <mergeCell ref="B2:G2"/>
    <mergeCell ref="B23:G23"/>
    <mergeCell ref="B24:G24"/>
    <mergeCell ref="B22:G22"/>
  </mergeCells>
  <phoneticPr fontId="0" type="noConversion"/>
  <conditionalFormatting sqref="G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Bilan N</vt:lpstr>
      <vt:lpstr>Budgets Ventes Achats TVA</vt:lpstr>
      <vt:lpstr>Encaissements Décaissements</vt:lpstr>
      <vt:lpstr>Trésorerie</vt:lpstr>
      <vt:lpstr>Résultat Juin N+1</vt:lpstr>
      <vt:lpstr>Bilan Juin N+1</vt:lpstr>
      <vt:lpstr>pv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 TD</dc:title>
  <dc:subject>DocPrevTD2.1MureCorrigé</dc:subject>
  <dc:creator>Daniel ANTRAIGUE</dc:creator>
  <dc:description>Fichier contenant plusieurs feuilles nécessaires pour budgets et documents de synthèse prévisionnels</dc:description>
  <cp:lastModifiedBy>Carlos JANUARIO</cp:lastModifiedBy>
  <cp:lastPrinted>2013-02-08T09:38:48Z</cp:lastPrinted>
  <dcterms:created xsi:type="dcterms:W3CDTF">2004-05-13T05:59:05Z</dcterms:created>
  <dcterms:modified xsi:type="dcterms:W3CDTF">2013-02-19T17:33:49Z</dcterms:modified>
  <cp:category>Semestre 4</cp:category>
</cp:coreProperties>
</file>