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480" yWindow="120" windowWidth="9720" windowHeight="7320"/>
  </bookViews>
  <sheets>
    <sheet name=" Bilan N-1" sheetId="6" r:id="rId1"/>
    <sheet name="Budgets Ventes Achats TVA" sheetId="1" r:id="rId2"/>
    <sheet name="Encaissements Décaissements " sheetId="2" r:id="rId3"/>
    <sheet name="Trésorerie" sheetId="3" r:id="rId4"/>
    <sheet name="Résultat Juin" sheetId="4" r:id="rId5"/>
    <sheet name="Bilan Juin" sheetId="5" r:id="rId6"/>
  </sheets>
  <definedNames>
    <definedName name="CA_Annuel">'Budgets Ventes Achats TVA'!#REF!</definedName>
    <definedName name="pu">'Budgets Ventes Achats TVA'!#REF!</definedName>
    <definedName name="qte">'Budgets Ventes Achats TVA'!#REF!</definedName>
    <definedName name="tva">'Budgets Ventes Achats TVA'!$K$3</definedName>
    <definedName name="txh">'Budgets Ventes Achats TVA'!#REF!</definedName>
  </definedNames>
  <calcPr calcId="125725"/>
</workbook>
</file>

<file path=xl/calcChain.xml><?xml version="1.0" encoding="utf-8"?>
<calcChain xmlns="http://schemas.openxmlformats.org/spreadsheetml/2006/main">
  <c r="E5" i="6"/>
  <c r="E13"/>
  <c r="E14"/>
  <c r="E15"/>
  <c r="E16"/>
  <c r="E17"/>
  <c r="G18"/>
  <c r="E12"/>
  <c r="E11"/>
  <c r="E7"/>
  <c r="E6"/>
  <c r="E9" s="1"/>
  <c r="C9"/>
  <c r="D9"/>
  <c r="C18"/>
  <c r="D18"/>
  <c r="C19"/>
  <c r="D19"/>
  <c r="E18" l="1"/>
  <c r="E19"/>
  <c r="G5" s="1"/>
  <c r="G9" l="1"/>
  <c r="G19" s="1"/>
</calcChain>
</file>

<file path=xl/comments1.xml><?xml version="1.0" encoding="utf-8"?>
<comments xmlns="http://schemas.openxmlformats.org/spreadsheetml/2006/main">
  <authors>
    <author>Carlos JANUARIO</author>
  </authors>
  <commentList>
    <comment ref="I4" authorId="0">
      <text>
        <r>
          <rPr>
            <b/>
            <sz val="8"/>
            <color indexed="81"/>
            <rFont val="Tahoma"/>
            <family val="2"/>
          </rPr>
          <t>Tableau de résultat : Produits.</t>
        </r>
      </text>
    </comment>
    <comment ref="B5" authorId="0">
      <text>
        <r>
          <rPr>
            <b/>
            <sz val="8"/>
            <color indexed="81"/>
            <rFont val="Tahoma"/>
            <family val="2"/>
          </rPr>
          <t>20 % des ventes de produits HT.</t>
        </r>
      </text>
    </comment>
    <comment ref="B12" authorId="0">
      <text>
        <r>
          <rPr>
            <b/>
            <sz val="8"/>
            <color indexed="81"/>
            <rFont val="Tahoma"/>
            <family val="2"/>
          </rPr>
          <t>40 % des ventes de produits HT.</t>
        </r>
      </text>
    </comment>
    <comment ref="I12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B13" authorId="0">
      <text>
        <r>
          <rPr>
            <b/>
            <sz val="8"/>
            <color indexed="81"/>
            <rFont val="Tahoma"/>
            <family val="2"/>
          </rPr>
          <t>20 % des achats de matières premières HT.</t>
        </r>
      </text>
    </comment>
    <comment ref="I20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B21" authorId="0">
      <text>
        <r>
          <rPr>
            <b/>
            <sz val="8"/>
            <color indexed="81"/>
            <rFont val="Tahoma"/>
            <family val="2"/>
          </rPr>
          <t>10 % des ventes de produits HT.</t>
        </r>
      </text>
    </comment>
    <comment ref="I21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B22" authorId="0">
      <text>
        <r>
          <rPr>
            <b/>
            <sz val="8"/>
            <color indexed="81"/>
            <rFont val="Tahoma"/>
            <family val="2"/>
          </rPr>
          <t>40 % des rémunérations et commissions brutes.</t>
        </r>
      </text>
    </comment>
    <comment ref="I22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3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4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5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6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7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8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9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31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32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33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47" authorId="0">
      <text>
        <r>
          <rPr>
            <b/>
            <sz val="8"/>
            <color indexed="81"/>
            <rFont val="Tahoma"/>
            <family val="2"/>
          </rPr>
          <t>Bilan passif : Dettes fiscales.</t>
        </r>
      </text>
    </comment>
  </commentList>
</comments>
</file>

<file path=xl/comments2.xml><?xml version="1.0" encoding="utf-8"?>
<comments xmlns="http://schemas.openxmlformats.org/spreadsheetml/2006/main">
  <authors>
    <author>Carlos JANUARIO</author>
  </authors>
  <commentList>
    <comment ref="J5" authorId="0">
      <text>
        <r>
          <rPr>
            <b/>
            <sz val="8"/>
            <color indexed="81"/>
            <rFont val="Tahoma"/>
            <family val="2"/>
          </rPr>
          <t>Tableau de résultat : Produits.</t>
        </r>
      </text>
    </comment>
    <comment ref="J6" authorId="0">
      <text>
        <r>
          <rPr>
            <b/>
            <sz val="8"/>
            <color indexed="81"/>
            <rFont val="Tahoma"/>
            <family val="2"/>
          </rPr>
          <t>Tableau de résultat : Produits.</t>
        </r>
      </text>
    </comment>
    <comment ref="J7" authorId="0">
      <text>
        <r>
          <rPr>
            <b/>
            <sz val="8"/>
            <color indexed="81"/>
            <rFont val="Tahoma"/>
            <family val="2"/>
          </rPr>
          <t>Tableau de résultat : Produits.</t>
        </r>
      </text>
    </comment>
    <comment ref="J8" authorId="0">
      <text>
        <r>
          <rPr>
            <b/>
            <sz val="8"/>
            <color indexed="81"/>
            <rFont val="Tahoma"/>
            <family val="2"/>
          </rPr>
          <t>Bilan actif en -</t>
        </r>
      </text>
    </comment>
    <comment ref="J9" authorId="0">
      <text>
        <r>
          <rPr>
            <b/>
            <sz val="8"/>
            <color indexed="81"/>
            <rFont val="Tahoma"/>
            <family val="2"/>
          </rPr>
          <t>Bilan passif</t>
        </r>
      </text>
    </comment>
    <comment ref="I16" authorId="0">
      <text>
        <r>
          <rPr>
            <b/>
            <sz val="8"/>
            <color indexed="81"/>
            <rFont val="Tahoma"/>
            <family val="2"/>
          </rPr>
          <t>Bilan actif : créances.</t>
        </r>
      </text>
    </comment>
    <comment ref="I28" authorId="0">
      <text>
        <r>
          <rPr>
            <b/>
            <sz val="8"/>
            <color indexed="81"/>
            <rFont val="Tahoma"/>
            <family val="2"/>
          </rPr>
          <t>Bilan passif : dettes fournisseurs.</t>
        </r>
      </text>
    </comment>
    <comment ref="C34" authorId="0">
      <text>
        <r>
          <rPr>
            <b/>
            <sz val="8"/>
            <color indexed="81"/>
            <rFont val="Tahoma"/>
            <family val="2"/>
          </rPr>
          <t>Bilan actif : Immobilisations financières.</t>
        </r>
      </text>
    </comment>
    <comment ref="H35" authorId="0">
      <text>
        <r>
          <rPr>
            <b/>
            <sz val="8"/>
            <color indexed="81"/>
            <rFont val="Tahoma"/>
            <family val="2"/>
          </rPr>
          <t>Bilan passif : emprunts en -.</t>
        </r>
      </text>
    </comment>
    <comment ref="I37" authorId="0">
      <text>
        <r>
          <rPr>
            <b/>
            <sz val="8"/>
            <color indexed="81"/>
            <rFont val="Tahoma"/>
            <family val="2"/>
          </rPr>
          <t>Bilan passif : Dettes sociales.</t>
        </r>
      </text>
    </comment>
    <comment ref="I46" authorId="0">
      <text>
        <r>
          <rPr>
            <b/>
            <sz val="8"/>
            <color indexed="81"/>
            <rFont val="Tahoma"/>
            <family val="2"/>
          </rPr>
          <t>Bilan passif : Dettes fiscales.</t>
        </r>
      </text>
    </comment>
    <comment ref="H47" authorId="0">
      <text>
        <r>
          <rPr>
            <b/>
            <sz val="8"/>
            <color indexed="81"/>
            <rFont val="Tahoma"/>
            <family val="2"/>
          </rPr>
          <t>Tableau de résultat : Charges financières.</t>
        </r>
      </text>
    </comment>
    <comment ref="H48" authorId="0">
      <text>
        <r>
          <rPr>
            <b/>
            <sz val="8"/>
            <color indexed="81"/>
            <rFont val="Tahoma"/>
            <family val="2"/>
          </rPr>
          <t>Tableau de résultat : Charges financières.</t>
        </r>
      </text>
    </comment>
  </commentList>
</comments>
</file>

<file path=xl/comments3.xml><?xml version="1.0" encoding="utf-8"?>
<comments xmlns="http://schemas.openxmlformats.org/spreadsheetml/2006/main">
  <authors>
    <author>Carlos JANUARIO</author>
  </authors>
  <commentList>
    <comment ref="I7" authorId="0">
      <text>
        <r>
          <rPr>
            <b/>
            <sz val="8"/>
            <color indexed="81"/>
            <rFont val="Tahoma"/>
            <family val="2"/>
          </rPr>
          <t>Trésorerie passive : concours bancaires.</t>
        </r>
      </text>
    </comment>
  </commentList>
</comments>
</file>

<file path=xl/sharedStrings.xml><?xml version="1.0" encoding="utf-8"?>
<sst xmlns="http://schemas.openxmlformats.org/spreadsheetml/2006/main" count="268" uniqueCount="159">
  <si>
    <t>Mois</t>
  </si>
  <si>
    <t>Ventes TTC</t>
  </si>
  <si>
    <t>Totaux</t>
  </si>
  <si>
    <t>Trésorerie initiale</t>
  </si>
  <si>
    <t>Encaissements</t>
  </si>
  <si>
    <t>Décaissements</t>
  </si>
  <si>
    <t>Trésorerie finale</t>
  </si>
  <si>
    <t>TVA collectée / ventes</t>
  </si>
  <si>
    <t>Cumuls</t>
  </si>
  <si>
    <t>Janvier</t>
  </si>
  <si>
    <t>Février</t>
  </si>
  <si>
    <t>Mars</t>
  </si>
  <si>
    <t>Avril</t>
  </si>
  <si>
    <t>Mai</t>
  </si>
  <si>
    <t>Juin</t>
  </si>
  <si>
    <t>Immobilisations incorporelles</t>
  </si>
  <si>
    <t>Immobilisations corporelles</t>
  </si>
  <si>
    <t>CAPITAUX PROPRES</t>
  </si>
  <si>
    <t>Capital</t>
  </si>
  <si>
    <t>Réserves</t>
  </si>
  <si>
    <t>DETTES</t>
  </si>
  <si>
    <t>ACTIF CIRCULANT</t>
  </si>
  <si>
    <t>Disponibilités</t>
  </si>
  <si>
    <t>Autre charges</t>
  </si>
  <si>
    <t>Total charges</t>
  </si>
  <si>
    <t>Total produits</t>
  </si>
  <si>
    <t>Total</t>
  </si>
  <si>
    <t>ACTIF</t>
  </si>
  <si>
    <t>PASSIF</t>
  </si>
  <si>
    <t>CHARGES HT</t>
  </si>
  <si>
    <t>PRODUITS HT</t>
  </si>
  <si>
    <t>Charges financières</t>
  </si>
  <si>
    <t>Total général</t>
  </si>
  <si>
    <t>Bilan</t>
  </si>
  <si>
    <t>Brut</t>
  </si>
  <si>
    <t>Net</t>
  </si>
  <si>
    <t>Autres dettes diverses</t>
  </si>
  <si>
    <t>Dettes sur immobilisations</t>
  </si>
  <si>
    <t>Approvisionnements stockés</t>
  </si>
  <si>
    <t>Achats d'approvisionnements</t>
  </si>
  <si>
    <t>Dotations aux amortissements</t>
  </si>
  <si>
    <t>Impôts et taxes</t>
  </si>
  <si>
    <t>Charges sociales sur salaires</t>
  </si>
  <si>
    <t>ACTIF IMMOBILISE</t>
  </si>
  <si>
    <t>Résultat prévisionnel (bénéfice)</t>
  </si>
  <si>
    <t xml:space="preserve">Total </t>
  </si>
  <si>
    <t>Résultat prévisionnel (Perte)</t>
  </si>
  <si>
    <t>TVA déductible sur immobilisations</t>
  </si>
  <si>
    <t xml:space="preserve">Stocks de Produits finis </t>
  </si>
  <si>
    <t>Stocks de marchandises</t>
  </si>
  <si>
    <t>Immobilisations financières</t>
  </si>
  <si>
    <t>CHARGES D'EXPLOITATION</t>
  </si>
  <si>
    <t>PRODUITS D'EXPLOITATION</t>
  </si>
  <si>
    <t>Achats de marchandises</t>
  </si>
  <si>
    <t>Variation de stock de marchandises</t>
  </si>
  <si>
    <t>Charges externes</t>
  </si>
  <si>
    <t xml:space="preserve">Dotations aux dépréciations </t>
  </si>
  <si>
    <t>Ventes de marchandises</t>
  </si>
  <si>
    <t>Autres produits</t>
  </si>
  <si>
    <t>Produits financiers</t>
  </si>
  <si>
    <t>Subventions d 'exploitation</t>
  </si>
  <si>
    <t>CHARGES FINANCIERES</t>
  </si>
  <si>
    <t>PRODUITS FINANCIERS</t>
  </si>
  <si>
    <t xml:space="preserve">Reprises de dépréciations </t>
  </si>
  <si>
    <t>Report à nouveau</t>
  </si>
  <si>
    <t>Autres créances diverses</t>
  </si>
  <si>
    <t>Clients  et comptes rattachés</t>
  </si>
  <si>
    <t>Dettes fournisseurs d'ABS et rattachés</t>
  </si>
  <si>
    <t>Dettes Fiscales et Sociales</t>
  </si>
  <si>
    <t>Montants</t>
  </si>
  <si>
    <t>Production vendue de biens</t>
  </si>
  <si>
    <t>Prestations de services</t>
  </si>
  <si>
    <t>Publicité</t>
  </si>
  <si>
    <t>Honoraires</t>
  </si>
  <si>
    <t>Téléphone</t>
  </si>
  <si>
    <t>Contrôles</t>
  </si>
  <si>
    <t>Investissements</t>
  </si>
  <si>
    <t>Bilan Passif</t>
  </si>
  <si>
    <t>TVA sur ventes</t>
  </si>
  <si>
    <t>Achats  TTC</t>
  </si>
  <si>
    <t>Cumuls achats  TTC</t>
  </si>
  <si>
    <t>Cumuls achats HT</t>
  </si>
  <si>
    <t>Cumuls ventes TTC</t>
  </si>
  <si>
    <t>Cumuls ventes HT</t>
  </si>
  <si>
    <t>TVA déductible sur charges</t>
  </si>
  <si>
    <t>Rémunérations</t>
  </si>
  <si>
    <t>Commissions</t>
  </si>
  <si>
    <t>Loyers</t>
  </si>
  <si>
    <t>Transports</t>
  </si>
  <si>
    <t>Energie et Carburant</t>
  </si>
  <si>
    <t>Assurances (pas de TVA)</t>
  </si>
  <si>
    <t>TVA à décaisser</t>
  </si>
  <si>
    <t xml:space="preserve">Décaissement de la TVA </t>
  </si>
  <si>
    <t>Résultat de l'exercice</t>
  </si>
  <si>
    <t>Cotisations sociales</t>
  </si>
  <si>
    <t>Créances clients</t>
  </si>
  <si>
    <t>Fournisseurs d'ABS</t>
  </si>
  <si>
    <t>Dettes fiscales et sociales</t>
  </si>
  <si>
    <t>TVA nette à payer</t>
  </si>
  <si>
    <t>Ventes de produits HT</t>
  </si>
  <si>
    <t>Achats de matières premières HT</t>
  </si>
  <si>
    <t>Cotisations sociales employeur</t>
  </si>
  <si>
    <t>Télécommunications</t>
  </si>
  <si>
    <t>Transports sur ventes</t>
  </si>
  <si>
    <t>Dotations aux dépréciations des actifs circulants</t>
  </si>
  <si>
    <t xml:space="preserve">TVA collectée sur cession </t>
  </si>
  <si>
    <t>Report du crédit de TVA</t>
  </si>
  <si>
    <t>Prêt accordé au salarié</t>
  </si>
  <si>
    <t>CHARGES EXCEPTIONNELLES</t>
  </si>
  <si>
    <t>Valeur comptable des éléments d'actif cédés</t>
  </si>
  <si>
    <t>PRODUITS EXCEPTIONNELS</t>
  </si>
  <si>
    <t>Produits des cessions d'éléments d'actif</t>
  </si>
  <si>
    <t>Rémunérations et commissions</t>
  </si>
  <si>
    <t>TVA déductible sur achats de matières premières</t>
  </si>
  <si>
    <t>Cession véhicule</t>
  </si>
  <si>
    <t>Remboursement emprunt</t>
  </si>
  <si>
    <t>Subvention d'exploitation</t>
  </si>
  <si>
    <t>Produits financiers sur prêt</t>
  </si>
  <si>
    <t>Nouvel emprunt</t>
  </si>
  <si>
    <t>Emprunts et dettes financières diverses</t>
  </si>
  <si>
    <t>Concours Bancaires Courants</t>
  </si>
  <si>
    <t>Résultat prévisionnel : perte</t>
  </si>
  <si>
    <t>Valeurs Mobilières de Placement</t>
  </si>
  <si>
    <t>SA FRAMBOISE - BILAN AU 31/12/N-1 (après affectation du résultat)</t>
  </si>
  <si>
    <t>SA FRAMBOISE - BILAN PREVISIONNEL AU 30/06/N</t>
  </si>
  <si>
    <t>Amort.</t>
  </si>
  <si>
    <t>SA FRAMBOISE - Commentaires et suggestions</t>
  </si>
  <si>
    <t>SA FRAMBOISE - BUDGET des ventes</t>
  </si>
  <si>
    <t>TVA sur achats</t>
  </si>
  <si>
    <t>SA FRAMBOISE - BUDGET des achats</t>
  </si>
  <si>
    <t xml:space="preserve"> - nouveau véhicule</t>
  </si>
  <si>
    <t xml:space="preserve"> - nouveau matériel</t>
  </si>
  <si>
    <t>Dotations aux amortissements :
 - immobilsations corporelles</t>
  </si>
  <si>
    <t>SA FRAMBOISE - BUDGET des charges (HT)</t>
  </si>
  <si>
    <t>SA FRAMBOISE - BUDGET de TVA</t>
  </si>
  <si>
    <t>ou Crédit de TVA à reporter</t>
  </si>
  <si>
    <t>Ventes Janvier</t>
  </si>
  <si>
    <t>Ventes Février</t>
  </si>
  <si>
    <t>Ventes Mars</t>
  </si>
  <si>
    <t>Ventes Avril</t>
  </si>
  <si>
    <t>Ventes Juin</t>
  </si>
  <si>
    <t>Ventes Mai</t>
  </si>
  <si>
    <t>Remboursement reçu sur prêt</t>
  </si>
  <si>
    <t>Achats Janvier</t>
  </si>
  <si>
    <t>Achats Février</t>
  </si>
  <si>
    <t>Achats Mars</t>
  </si>
  <si>
    <t>Achats Avril</t>
  </si>
  <si>
    <t>Achats Mai</t>
  </si>
  <si>
    <t>Achats Juin</t>
  </si>
  <si>
    <t>SA FRAMBOISE - BUDGET des encaissements</t>
  </si>
  <si>
    <t>SA FRAMBOISE - BUDGET des décaissements sur achats de matières premières</t>
  </si>
  <si>
    <t>SA FRAMBOISE - BUDGET des autres décaissements (TTC sauf exceptions)</t>
  </si>
  <si>
    <t>Résultat
ou bilan</t>
  </si>
  <si>
    <t>Charges d'intérêts emprunt N-1</t>
  </si>
  <si>
    <t>Charges d'intérêts emprunt N</t>
  </si>
  <si>
    <t>SA FRAMBOISE - BUDGET de trésorerie</t>
  </si>
  <si>
    <t>SA FRAMBOISE - TABLEAU DE RESULTAT PREVISIONNEL au 30/06/N</t>
  </si>
  <si>
    <t>Variation de stock d'approvisionnements</t>
  </si>
  <si>
    <t>Production stockée</t>
  </si>
</sst>
</file>

<file path=xl/styles.xml><?xml version="1.0" encoding="utf-8"?>
<styleSheet xmlns="http://schemas.openxmlformats.org/spreadsheetml/2006/main">
  <numFmts count="2">
    <numFmt numFmtId="164" formatCode="_-* #,##0.00\ _F_-;\-* #,##0.00\ _F_-;_-* &quot;-&quot;??\ _F_-;_-@_-"/>
    <numFmt numFmtId="165" formatCode="_-* #,##0.00\ [$€]_-;\-* #,##0.00\ [$€]_-;_-* &quot;-&quot;??\ [$€]_-;_-@_-"/>
  </numFmts>
  <fonts count="9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2">
    <xf numFmtId="0" fontId="0" fillId="0" borderId="0" xfId="0"/>
    <xf numFmtId="0" fontId="3" fillId="0" borderId="0" xfId="0" applyFont="1" applyFill="1" applyBorder="1"/>
    <xf numFmtId="165" fontId="3" fillId="0" borderId="0" xfId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4" fontId="2" fillId="0" borderId="0" xfId="0" applyNumberFormat="1" applyFont="1" applyFill="1" applyBorder="1"/>
    <xf numFmtId="165" fontId="2" fillId="0" borderId="0" xfId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/>
    <xf numFmtId="4" fontId="5" fillId="0" borderId="1" xfId="2" applyNumberFormat="1" applyFont="1" applyFill="1" applyBorder="1"/>
    <xf numFmtId="0" fontId="2" fillId="0" borderId="31" xfId="0" applyFont="1" applyFill="1" applyBorder="1"/>
    <xf numFmtId="0" fontId="5" fillId="0" borderId="31" xfId="0" applyFont="1" applyFill="1" applyBorder="1" applyAlignment="1">
      <alignment horizontal="right"/>
    </xf>
    <xf numFmtId="4" fontId="5" fillId="0" borderId="1" xfId="1" applyNumberFormat="1" applyFont="1" applyFill="1" applyBorder="1"/>
    <xf numFmtId="4" fontId="4" fillId="0" borderId="17" xfId="1" applyNumberFormat="1" applyFont="1" applyFill="1" applyBorder="1"/>
    <xf numFmtId="4" fontId="2" fillId="0" borderId="31" xfId="2" applyNumberFormat="1" applyFont="1" applyFill="1" applyBorder="1"/>
    <xf numFmtId="4" fontId="5" fillId="0" borderId="31" xfId="2" applyNumberFormat="1" applyFont="1" applyFill="1" applyBorder="1"/>
    <xf numFmtId="4" fontId="6" fillId="0" borderId="31" xfId="2" applyNumberFormat="1" applyFont="1" applyFill="1" applyBorder="1"/>
    <xf numFmtId="0" fontId="6" fillId="0" borderId="31" xfId="0" applyFont="1" applyFill="1" applyBorder="1" applyAlignment="1">
      <alignment horizontal="right"/>
    </xf>
    <xf numFmtId="0" fontId="2" fillId="0" borderId="42" xfId="0" applyFont="1" applyFill="1" applyBorder="1"/>
    <xf numFmtId="0" fontId="5" fillId="4" borderId="42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2" fontId="4" fillId="0" borderId="27" xfId="2" applyNumberFormat="1" applyFont="1" applyFill="1" applyBorder="1"/>
    <xf numFmtId="0" fontId="2" fillId="0" borderId="44" xfId="0" applyFont="1" applyFill="1" applyBorder="1"/>
    <xf numFmtId="4" fontId="2" fillId="0" borderId="45" xfId="2" applyNumberFormat="1" applyFont="1" applyFill="1" applyBorder="1"/>
    <xf numFmtId="0" fontId="5" fillId="0" borderId="44" xfId="0" applyFont="1" applyFill="1" applyBorder="1" applyAlignment="1">
      <alignment horizontal="right"/>
    </xf>
    <xf numFmtId="4" fontId="5" fillId="0" borderId="45" xfId="2" applyNumberFormat="1" applyFont="1" applyFill="1" applyBorder="1"/>
    <xf numFmtId="4" fontId="5" fillId="0" borderId="24" xfId="2" applyNumberFormat="1" applyFont="1" applyFill="1" applyBorder="1"/>
    <xf numFmtId="0" fontId="5" fillId="4" borderId="44" xfId="0" applyFont="1" applyFill="1" applyBorder="1" applyAlignment="1">
      <alignment horizontal="center"/>
    </xf>
    <xf numFmtId="165" fontId="7" fillId="0" borderId="27" xfId="1" applyFont="1" applyFill="1" applyBorder="1"/>
    <xf numFmtId="0" fontId="3" fillId="0" borderId="28" xfId="0" applyFont="1" applyFill="1" applyBorder="1"/>
    <xf numFmtId="0" fontId="5" fillId="0" borderId="29" xfId="0" applyFont="1" applyFill="1" applyBorder="1" applyAlignment="1">
      <alignment horizontal="right"/>
    </xf>
    <xf numFmtId="4" fontId="5" fillId="0" borderId="24" xfId="0" applyNumberFormat="1" applyFont="1" applyFill="1" applyBorder="1"/>
    <xf numFmtId="0" fontId="5" fillId="2" borderId="46" xfId="0" applyFont="1" applyFill="1" applyBorder="1" applyAlignment="1">
      <alignment horizontal="right"/>
    </xf>
    <xf numFmtId="4" fontId="5" fillId="0" borderId="34" xfId="1" applyNumberFormat="1" applyFont="1" applyFill="1" applyBorder="1"/>
    <xf numFmtId="0" fontId="5" fillId="2" borderId="34" xfId="0" applyFont="1" applyFill="1" applyBorder="1" applyAlignment="1">
      <alignment horizontal="right"/>
    </xf>
    <xf numFmtId="4" fontId="5" fillId="0" borderId="35" xfId="1" applyNumberFormat="1" applyFont="1" applyFill="1" applyBorder="1"/>
    <xf numFmtId="0" fontId="5" fillId="4" borderId="30" xfId="0" applyFont="1" applyFill="1" applyBorder="1" applyAlignment="1">
      <alignment horizontal="center"/>
    </xf>
    <xf numFmtId="0" fontId="2" fillId="0" borderId="9" xfId="0" applyFont="1" applyFill="1" applyBorder="1"/>
    <xf numFmtId="0" fontId="5" fillId="4" borderId="13" xfId="0" applyFont="1" applyFill="1" applyBorder="1" applyAlignment="1">
      <alignment horizontal="center"/>
    </xf>
    <xf numFmtId="0" fontId="2" fillId="0" borderId="47" xfId="0" applyFont="1" applyFill="1" applyBorder="1"/>
    <xf numFmtId="0" fontId="6" fillId="0" borderId="47" xfId="0" applyFont="1" applyFill="1" applyBorder="1" applyAlignment="1">
      <alignment horizontal="right"/>
    </xf>
    <xf numFmtId="0" fontId="7" fillId="0" borderId="7" xfId="0" applyFont="1" applyFill="1" applyBorder="1"/>
    <xf numFmtId="0" fontId="7" fillId="0" borderId="9" xfId="0" applyFont="1" applyFill="1" applyBorder="1"/>
    <xf numFmtId="0" fontId="5" fillId="0" borderId="31" xfId="0" applyFont="1" applyFill="1" applyBorder="1"/>
    <xf numFmtId="4" fontId="6" fillId="0" borderId="17" xfId="1" applyNumberFormat="1" applyFont="1" applyFill="1" applyBorder="1"/>
    <xf numFmtId="0" fontId="5" fillId="2" borderId="48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2" fontId="6" fillId="0" borderId="27" xfId="2" applyNumberFormat="1" applyFont="1" applyFill="1" applyBorder="1"/>
    <xf numFmtId="0" fontId="5" fillId="0" borderId="44" xfId="0" applyFont="1" applyFill="1" applyBorder="1"/>
    <xf numFmtId="165" fontId="5" fillId="0" borderId="45" xfId="1" applyFont="1" applyFill="1" applyBorder="1"/>
    <xf numFmtId="165" fontId="2" fillId="0" borderId="45" xfId="1" applyFont="1" applyFill="1" applyBorder="1"/>
    <xf numFmtId="0" fontId="5" fillId="5" borderId="26" xfId="0" applyFont="1" applyFill="1" applyBorder="1" applyAlignment="1">
      <alignment horizontal="center"/>
    </xf>
    <xf numFmtId="0" fontId="5" fillId="5" borderId="44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31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4" fontId="5" fillId="0" borderId="32" xfId="1" applyNumberFormat="1" applyFont="1" applyFill="1" applyBorder="1"/>
    <xf numFmtId="4" fontId="5" fillId="0" borderId="33" xfId="1" applyNumberFormat="1" applyFont="1" applyFill="1" applyBorder="1"/>
    <xf numFmtId="4" fontId="5" fillId="0" borderId="1" xfId="2" applyNumberFormat="1" applyFont="1" applyFill="1" applyBorder="1" applyAlignment="1">
      <alignment vertical="center"/>
    </xf>
    <xf numFmtId="4" fontId="2" fillId="0" borderId="7" xfId="2" applyNumberFormat="1" applyFont="1" applyFill="1" applyBorder="1" applyAlignment="1">
      <alignment vertical="center"/>
    </xf>
    <xf numFmtId="4" fontId="2" fillId="0" borderId="17" xfId="2" applyNumberFormat="1" applyFont="1" applyFill="1" applyBorder="1" applyAlignment="1">
      <alignment vertical="center"/>
    </xf>
    <xf numFmtId="164" fontId="5" fillId="0" borderId="0" xfId="2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4" fontId="2" fillId="0" borderId="31" xfId="2" applyNumberFormat="1" applyFont="1" applyFill="1" applyBorder="1" applyAlignment="1">
      <alignment vertical="center"/>
    </xf>
    <xf numFmtId="2" fontId="2" fillId="0" borderId="0" xfId="0" applyNumberFormat="1" applyFont="1" applyFill="1" applyBorder="1"/>
    <xf numFmtId="10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" fontId="5" fillId="0" borderId="0" xfId="3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4" fontId="2" fillId="0" borderId="5" xfId="2" applyNumberFormat="1" applyFont="1" applyFill="1" applyBorder="1" applyAlignment="1">
      <alignment vertical="center"/>
    </xf>
    <xf numFmtId="4" fontId="5" fillId="0" borderId="28" xfId="3" applyNumberFormat="1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center" vertical="center"/>
    </xf>
    <xf numFmtId="4" fontId="5" fillId="2" borderId="23" xfId="0" applyNumberFormat="1" applyFont="1" applyFill="1" applyBorder="1" applyAlignment="1">
      <alignment horizontal="center" vertical="center"/>
    </xf>
    <xf numFmtId="4" fontId="5" fillId="0" borderId="27" xfId="3" applyNumberFormat="1" applyFont="1" applyFill="1" applyBorder="1" applyAlignment="1">
      <alignment horizontal="right" vertical="center"/>
    </xf>
    <xf numFmtId="4" fontId="5" fillId="0" borderId="24" xfId="3" applyNumberFormat="1" applyFont="1" applyFill="1" applyBorder="1" applyAlignment="1">
      <alignment horizontal="right" vertical="center"/>
    </xf>
    <xf numFmtId="4" fontId="5" fillId="5" borderId="27" xfId="3" applyNumberFormat="1" applyFont="1" applyFill="1" applyBorder="1" applyAlignment="1">
      <alignment horizontal="right" vertical="center"/>
    </xf>
    <xf numFmtId="4" fontId="5" fillId="5" borderId="33" xfId="3" applyNumberFormat="1" applyFont="1" applyFill="1" applyBorder="1" applyAlignment="1">
      <alignment horizontal="right" vertical="center"/>
    </xf>
    <xf numFmtId="4" fontId="2" fillId="0" borderId="31" xfId="2" applyNumberFormat="1" applyFont="1" applyFill="1" applyBorder="1" applyAlignment="1"/>
    <xf numFmtId="0" fontId="5" fillId="2" borderId="23" xfId="0" applyFont="1" applyFill="1" applyBorder="1" applyAlignment="1">
      <alignment horizontal="center" vertical="center"/>
    </xf>
    <xf numFmtId="4" fontId="5" fillId="0" borderId="27" xfId="2" applyNumberFormat="1" applyFont="1" applyFill="1" applyBorder="1" applyAlignment="1">
      <alignment vertical="center"/>
    </xf>
    <xf numFmtId="4" fontId="5" fillId="0" borderId="45" xfId="2" applyNumberFormat="1" applyFont="1" applyFill="1" applyBorder="1" applyAlignment="1">
      <alignment vertical="center"/>
    </xf>
    <xf numFmtId="4" fontId="5" fillId="0" borderId="45" xfId="2" applyNumberFormat="1" applyFont="1" applyFill="1" applyBorder="1" applyAlignment="1"/>
    <xf numFmtId="4" fontId="5" fillId="0" borderId="28" xfId="2" applyNumberFormat="1" applyFont="1" applyFill="1" applyBorder="1" applyAlignment="1">
      <alignment vertical="center"/>
    </xf>
    <xf numFmtId="4" fontId="5" fillId="0" borderId="18" xfId="2" applyNumberFormat="1" applyFont="1" applyFill="1" applyBorder="1" applyAlignment="1">
      <alignment vertical="center"/>
    </xf>
    <xf numFmtId="4" fontId="5" fillId="5" borderId="35" xfId="2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4" fontId="5" fillId="0" borderId="45" xfId="3" applyNumberFormat="1" applyFont="1" applyFill="1" applyBorder="1" applyAlignment="1">
      <alignment horizontal="right" vertical="center"/>
    </xf>
    <xf numFmtId="4" fontId="2" fillId="0" borderId="47" xfId="2" applyNumberFormat="1" applyFont="1" applyFill="1" applyBorder="1" applyAlignment="1">
      <alignment vertical="center"/>
    </xf>
    <xf numFmtId="4" fontId="2" fillId="0" borderId="11" xfId="2" applyNumberFormat="1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left" vertical="center" wrapText="1"/>
    </xf>
    <xf numFmtId="4" fontId="5" fillId="0" borderId="34" xfId="0" applyNumberFormat="1" applyFont="1" applyFill="1" applyBorder="1" applyAlignment="1">
      <alignment vertical="center"/>
    </xf>
    <xf numFmtId="4" fontId="5" fillId="0" borderId="34" xfId="2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 wrapText="1"/>
    </xf>
    <xf numFmtId="4" fontId="5" fillId="5" borderId="39" xfId="0" applyNumberFormat="1" applyFont="1" applyFill="1" applyBorder="1" applyAlignment="1">
      <alignment vertical="center"/>
    </xf>
    <xf numFmtId="0" fontId="2" fillId="0" borderId="44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vertical="center" wrapText="1"/>
    </xf>
    <xf numFmtId="4" fontId="5" fillId="5" borderId="19" xfId="0" applyNumberFormat="1" applyFont="1" applyFill="1" applyBorder="1" applyAlignment="1">
      <alignment vertical="center"/>
    </xf>
    <xf numFmtId="4" fontId="5" fillId="0" borderId="32" xfId="0" applyNumberFormat="1" applyFont="1" applyFill="1" applyBorder="1" applyAlignment="1">
      <alignment vertical="center"/>
    </xf>
    <xf numFmtId="4" fontId="5" fillId="0" borderId="50" xfId="0" applyNumberFormat="1" applyFont="1" applyFill="1" applyBorder="1" applyAlignment="1">
      <alignment vertical="center"/>
    </xf>
    <xf numFmtId="164" fontId="2" fillId="0" borderId="0" xfId="2" applyFont="1" applyFill="1" applyBorder="1"/>
    <xf numFmtId="4" fontId="5" fillId="0" borderId="12" xfId="2" applyNumberFormat="1" applyFont="1" applyFill="1" applyBorder="1" applyAlignment="1"/>
    <xf numFmtId="164" fontId="2" fillId="0" borderId="0" xfId="2" applyFont="1" applyFill="1" applyBorder="1" applyAlignment="1">
      <alignment vertical="center"/>
    </xf>
    <xf numFmtId="14" fontId="2" fillId="0" borderId="0" xfId="1" applyNumberFormat="1" applyFont="1" applyFill="1" applyBorder="1" applyAlignment="1">
      <alignment horizontal="center"/>
    </xf>
    <xf numFmtId="4" fontId="2" fillId="0" borderId="0" xfId="2" applyNumberFormat="1" applyFont="1" applyFill="1" applyBorder="1" applyAlignment="1"/>
    <xf numFmtId="4" fontId="2" fillId="0" borderId="0" xfId="2" applyNumberFormat="1" applyFont="1" applyFill="1" applyBorder="1" applyAlignment="1">
      <alignment horizontal="center"/>
    </xf>
    <xf numFmtId="4" fontId="2" fillId="0" borderId="31" xfId="0" applyNumberFormat="1" applyFont="1" applyFill="1" applyBorder="1" applyAlignment="1">
      <alignment horizontal="right" vertical="center"/>
    </xf>
    <xf numFmtId="15" fontId="2" fillId="0" borderId="0" xfId="0" applyNumberFormat="1" applyFont="1" applyFill="1" applyBorder="1" applyAlignment="1">
      <alignment horizontal="center"/>
    </xf>
    <xf numFmtId="0" fontId="2" fillId="0" borderId="31" xfId="0" applyFont="1" applyFill="1" applyBorder="1" applyAlignment="1">
      <alignment vertical="center"/>
    </xf>
    <xf numFmtId="4" fontId="5" fillId="0" borderId="31" xfId="0" applyNumberFormat="1" applyFont="1" applyFill="1" applyBorder="1" applyAlignment="1">
      <alignment horizontal="right" vertical="center"/>
    </xf>
    <xf numFmtId="4" fontId="5" fillId="0" borderId="0" xfId="2" applyNumberFormat="1" applyFont="1" applyFill="1" applyBorder="1" applyAlignment="1"/>
    <xf numFmtId="0" fontId="5" fillId="0" borderId="0" xfId="0" applyFont="1" applyFill="1" applyBorder="1" applyAlignment="1"/>
    <xf numFmtId="164" fontId="5" fillId="0" borderId="0" xfId="2" applyFont="1" applyFill="1" applyBorder="1"/>
    <xf numFmtId="0" fontId="5" fillId="2" borderId="25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vertical="center" wrapText="1"/>
    </xf>
    <xf numFmtId="0" fontId="5" fillId="2" borderId="49" xfId="0" applyFont="1" applyFill="1" applyBorder="1" applyAlignment="1">
      <alignment vertical="center" wrapText="1"/>
    </xf>
    <xf numFmtId="4" fontId="5" fillId="0" borderId="6" xfId="2" applyNumberFormat="1" applyFont="1" applyFill="1" applyBorder="1" applyAlignment="1">
      <alignment vertical="center"/>
    </xf>
    <xf numFmtId="4" fontId="5" fillId="0" borderId="17" xfId="2" applyNumberFormat="1" applyFont="1" applyFill="1" applyBorder="1" applyAlignment="1">
      <alignment vertical="center"/>
    </xf>
    <xf numFmtId="164" fontId="5" fillId="0" borderId="0" xfId="2" applyFont="1" applyFill="1" applyBorder="1" applyAlignment="1">
      <alignment horizontal="center"/>
    </xf>
    <xf numFmtId="4" fontId="5" fillId="0" borderId="1" xfId="2" applyNumberFormat="1" applyFont="1" applyFill="1" applyBorder="1" applyAlignment="1"/>
    <xf numFmtId="4" fontId="5" fillId="0" borderId="6" xfId="2" applyNumberFormat="1" applyFont="1" applyFill="1" applyBorder="1" applyAlignment="1"/>
    <xf numFmtId="0" fontId="5" fillId="2" borderId="22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/>
    </xf>
    <xf numFmtId="4" fontId="5" fillId="0" borderId="27" xfId="0" applyNumberFormat="1" applyFont="1" applyFill="1" applyBorder="1" applyAlignment="1">
      <alignment horizontal="right" vertical="center"/>
    </xf>
    <xf numFmtId="0" fontId="2" fillId="0" borderId="44" xfId="0" applyFont="1" applyFill="1" applyBorder="1" applyAlignment="1">
      <alignment vertical="center"/>
    </xf>
    <xf numFmtId="4" fontId="5" fillId="0" borderId="45" xfId="0" applyNumberFormat="1" applyFont="1" applyFill="1" applyBorder="1" applyAlignment="1">
      <alignment horizontal="right" vertical="center"/>
    </xf>
    <xf numFmtId="2" fontId="2" fillId="0" borderId="44" xfId="0" applyNumberFormat="1" applyFont="1" applyFill="1" applyBorder="1" applyAlignment="1">
      <alignment horizontal="left" vertical="center"/>
    </xf>
    <xf numFmtId="2" fontId="2" fillId="0" borderId="29" xfId="0" applyNumberFormat="1" applyFont="1" applyFill="1" applyBorder="1" applyAlignment="1">
      <alignment horizontal="left" vertical="center"/>
    </xf>
    <xf numFmtId="0" fontId="5" fillId="2" borderId="25" xfId="0" applyFont="1" applyFill="1" applyBorder="1" applyAlignment="1">
      <alignment vertical="center"/>
    </xf>
    <xf numFmtId="0" fontId="5" fillId="2" borderId="46" xfId="0" applyFont="1" applyFill="1" applyBorder="1" applyAlignment="1">
      <alignment vertical="center"/>
    </xf>
    <xf numFmtId="4" fontId="5" fillId="0" borderId="51" xfId="2" applyNumberFormat="1" applyFont="1" applyFill="1" applyBorder="1" applyAlignment="1">
      <alignment vertical="center"/>
    </xf>
    <xf numFmtId="4" fontId="5" fillId="5" borderId="51" xfId="2" applyNumberFormat="1" applyFont="1" applyFill="1" applyBorder="1" applyAlignment="1">
      <alignment horizontal="center" vertical="center"/>
    </xf>
    <xf numFmtId="4" fontId="5" fillId="5" borderId="50" xfId="2" applyNumberFormat="1" applyFont="1" applyFill="1" applyBorder="1" applyAlignment="1">
      <alignment vertical="center"/>
    </xf>
    <xf numFmtId="0" fontId="2" fillId="0" borderId="26" xfId="0" applyFont="1" applyFill="1" applyBorder="1" applyAlignment="1"/>
    <xf numFmtId="4" fontId="5" fillId="0" borderId="27" xfId="0" applyNumberFormat="1" applyFont="1" applyFill="1" applyBorder="1" applyAlignment="1"/>
    <xf numFmtId="2" fontId="2" fillId="0" borderId="44" xfId="0" applyNumberFormat="1" applyFont="1" applyFill="1" applyBorder="1"/>
    <xf numFmtId="2" fontId="2" fillId="0" borderId="29" xfId="0" applyNumberFormat="1" applyFont="1" applyFill="1" applyBorder="1"/>
    <xf numFmtId="4" fontId="5" fillId="0" borderId="28" xfId="2" applyNumberFormat="1" applyFont="1" applyFill="1" applyBorder="1" applyAlignment="1"/>
    <xf numFmtId="0" fontId="5" fillId="2" borderId="25" xfId="0" applyFont="1" applyFill="1" applyBorder="1"/>
    <xf numFmtId="4" fontId="5" fillId="0" borderId="24" xfId="2" applyNumberFormat="1" applyFont="1" applyFill="1" applyBorder="1" applyAlignment="1"/>
    <xf numFmtId="0" fontId="5" fillId="2" borderId="46" xfId="0" applyFont="1" applyFill="1" applyBorder="1"/>
    <xf numFmtId="4" fontId="5" fillId="0" borderId="34" xfId="2" applyNumberFormat="1" applyFont="1" applyFill="1" applyBorder="1" applyAlignment="1"/>
    <xf numFmtId="4" fontId="5" fillId="5" borderId="40" xfId="2" applyNumberFormat="1" applyFont="1" applyFill="1" applyBorder="1" applyAlignment="1"/>
    <xf numFmtId="0" fontId="5" fillId="5" borderId="41" xfId="0" applyFont="1" applyFill="1" applyBorder="1" applyAlignment="1"/>
    <xf numFmtId="0" fontId="2" fillId="0" borderId="31" xfId="0" applyFont="1" applyFill="1" applyBorder="1" applyAlignment="1">
      <alignment vertical="center" wrapText="1"/>
    </xf>
    <xf numFmtId="4" fontId="2" fillId="0" borderId="45" xfId="0" applyNumberFormat="1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164" fontId="5" fillId="5" borderId="27" xfId="2" applyFont="1" applyFill="1" applyBorder="1" applyAlignment="1">
      <alignment vertical="center"/>
    </xf>
    <xf numFmtId="0" fontId="5" fillId="2" borderId="46" xfId="0" applyFont="1" applyFill="1" applyBorder="1" applyAlignment="1">
      <alignment horizontal="left"/>
    </xf>
    <xf numFmtId="4" fontId="5" fillId="0" borderId="34" xfId="2" applyNumberFormat="1" applyFont="1" applyFill="1" applyBorder="1"/>
    <xf numFmtId="4" fontId="5" fillId="0" borderId="51" xfId="2" applyNumberFormat="1" applyFont="1" applyFill="1" applyBorder="1"/>
    <xf numFmtId="164" fontId="5" fillId="5" borderId="33" xfId="2" applyFont="1" applyFill="1" applyBorder="1"/>
    <xf numFmtId="4" fontId="2" fillId="5" borderId="45" xfId="2" applyNumberFormat="1" applyFont="1" applyFill="1" applyBorder="1"/>
    <xf numFmtId="0" fontId="5" fillId="0" borderId="46" xfId="0" applyFont="1" applyFill="1" applyBorder="1"/>
    <xf numFmtId="4" fontId="5" fillId="0" borderId="35" xfId="2" applyNumberFormat="1" applyFont="1" applyFill="1" applyBorder="1"/>
    <xf numFmtId="0" fontId="5" fillId="0" borderId="1" xfId="0" applyFont="1" applyFill="1" applyBorder="1" applyAlignment="1">
      <alignment horizontal="right" vertical="center" wrapText="1"/>
    </xf>
    <xf numFmtId="4" fontId="5" fillId="0" borderId="1" xfId="1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5" fillId="0" borderId="17" xfId="0" applyFont="1" applyFill="1" applyBorder="1"/>
    <xf numFmtId="165" fontId="2" fillId="0" borderId="31" xfId="1" applyFont="1" applyFill="1" applyBorder="1"/>
    <xf numFmtId="4" fontId="2" fillId="0" borderId="31" xfId="1" applyNumberFormat="1" applyFont="1" applyFill="1" applyBorder="1" applyAlignment="1">
      <alignment horizontal="right" vertical="center"/>
    </xf>
    <xf numFmtId="0" fontId="5" fillId="5" borderId="17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/>
    </xf>
    <xf numFmtId="0" fontId="5" fillId="3" borderId="38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4" fontId="2" fillId="0" borderId="31" xfId="1" applyNumberFormat="1" applyFont="1" applyFill="1" applyBorder="1"/>
    <xf numFmtId="4" fontId="4" fillId="0" borderId="31" xfId="1" applyNumberFormat="1" applyFont="1" applyFill="1" applyBorder="1"/>
    <xf numFmtId="4" fontId="2" fillId="0" borderId="42" xfId="2" applyNumberFormat="1" applyFont="1" applyFill="1" applyBorder="1" applyAlignment="1">
      <alignment vertical="center"/>
    </xf>
    <xf numFmtId="4" fontId="2" fillId="0" borderId="13" xfId="2" applyNumberFormat="1" applyFont="1" applyFill="1" applyBorder="1" applyAlignment="1">
      <alignment vertical="center"/>
    </xf>
    <xf numFmtId="4" fontId="2" fillId="0" borderId="17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vertical="center"/>
    </xf>
    <xf numFmtId="2" fontId="2" fillId="0" borderId="17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>
      <alignment horizontal="right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/>
    </xf>
    <xf numFmtId="164" fontId="2" fillId="0" borderId="45" xfId="2" applyFont="1" applyFill="1" applyBorder="1" applyAlignment="1">
      <alignment vertical="center"/>
    </xf>
    <xf numFmtId="4" fontId="2" fillId="0" borderId="45" xfId="2" applyNumberFormat="1" applyFont="1" applyFill="1" applyBorder="1" applyAlignment="1">
      <alignment vertical="center"/>
    </xf>
    <xf numFmtId="4" fontId="2" fillId="0" borderId="45" xfId="0" applyNumberFormat="1" applyFont="1" applyFill="1" applyBorder="1" applyAlignment="1">
      <alignment horizontal="center" vertical="center"/>
    </xf>
    <xf numFmtId="4" fontId="2" fillId="0" borderId="28" xfId="0" applyNumberFormat="1" applyFont="1" applyFill="1" applyBorder="1" applyAlignment="1">
      <alignment horizontal="center" vertical="center"/>
    </xf>
    <xf numFmtId="4" fontId="2" fillId="0" borderId="17" xfId="0" applyNumberFormat="1" applyFont="1" applyFill="1" applyBorder="1" applyAlignment="1">
      <alignment horizontal="right"/>
    </xf>
    <xf numFmtId="0" fontId="2" fillId="0" borderId="17" xfId="0" applyFont="1" applyFill="1" applyBorder="1" applyAlignment="1">
      <alignment horizontal="center"/>
    </xf>
    <xf numFmtId="4" fontId="2" fillId="0" borderId="17" xfId="0" applyNumberFormat="1" applyFont="1" applyFill="1" applyBorder="1" applyAlignment="1"/>
    <xf numFmtId="4" fontId="2" fillId="0" borderId="7" xfId="2" applyNumberFormat="1" applyFont="1" applyFill="1" applyBorder="1" applyAlignment="1"/>
    <xf numFmtId="4" fontId="2" fillId="0" borderId="7" xfId="0" applyNumberFormat="1" applyFont="1" applyFill="1" applyBorder="1" applyAlignment="1">
      <alignment horizontal="right" vertical="center"/>
    </xf>
    <xf numFmtId="4" fontId="2" fillId="0" borderId="7" xfId="1" applyNumberFormat="1" applyFont="1" applyFill="1" applyBorder="1"/>
    <xf numFmtId="4" fontId="4" fillId="0" borderId="7" xfId="1" applyNumberFormat="1" applyFont="1" applyFill="1" applyBorder="1"/>
    <xf numFmtId="0" fontId="2" fillId="0" borderId="37" xfId="0" applyFont="1" applyFill="1" applyBorder="1" applyAlignment="1">
      <alignment vertical="center" wrapText="1"/>
    </xf>
    <xf numFmtId="0" fontId="2" fillId="0" borderId="38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3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40" xfId="0" applyFont="1" applyFill="1" applyBorder="1" applyAlignment="1">
      <alignment vertical="center" wrapText="1"/>
    </xf>
    <xf numFmtId="0" fontId="2" fillId="0" borderId="41" xfId="0" applyFont="1" applyFill="1" applyBorder="1" applyAlignment="1">
      <alignment vertical="center" wrapText="1"/>
    </xf>
    <xf numFmtId="0" fontId="5" fillId="2" borderId="5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0" borderId="27" xfId="0" applyFont="1" applyFill="1" applyBorder="1"/>
    <xf numFmtId="4" fontId="2" fillId="0" borderId="45" xfId="0" applyNumberFormat="1" applyFont="1" applyFill="1" applyBorder="1" applyAlignment="1">
      <alignment horizontal="right" vertical="center"/>
    </xf>
    <xf numFmtId="4" fontId="2" fillId="0" borderId="45" xfId="1" applyNumberFormat="1" applyFont="1" applyFill="1" applyBorder="1" applyAlignment="1">
      <alignment horizontal="right" vertical="center"/>
    </xf>
    <xf numFmtId="0" fontId="5" fillId="5" borderId="44" xfId="0" applyFont="1" applyFill="1" applyBorder="1" applyAlignment="1">
      <alignment horizontal="center" vertical="center" wrapText="1"/>
    </xf>
    <xf numFmtId="4" fontId="5" fillId="0" borderId="45" xfId="1" applyNumberFormat="1" applyFont="1" applyFill="1" applyBorder="1" applyAlignment="1">
      <alignment horizontal="right" vertical="center"/>
    </xf>
    <xf numFmtId="4" fontId="2" fillId="0" borderId="28" xfId="1" applyNumberFormat="1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right" vertical="center" wrapText="1"/>
    </xf>
    <xf numFmtId="4" fontId="5" fillId="0" borderId="24" xfId="1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 wrapText="1"/>
    </xf>
    <xf numFmtId="0" fontId="5" fillId="2" borderId="46" xfId="0" applyFont="1" applyFill="1" applyBorder="1" applyAlignment="1">
      <alignment horizontal="right" vertical="center" wrapText="1"/>
    </xf>
    <xf numFmtId="4" fontId="5" fillId="0" borderId="34" xfId="1" applyNumberFormat="1" applyFont="1" applyFill="1" applyBorder="1" applyAlignment="1">
      <alignment horizontal="right" vertical="center"/>
    </xf>
    <xf numFmtId="0" fontId="5" fillId="2" borderId="34" xfId="0" applyFont="1" applyFill="1" applyBorder="1" applyAlignment="1">
      <alignment horizontal="right" vertical="center" wrapText="1"/>
    </xf>
    <xf numFmtId="4" fontId="5" fillId="0" borderId="35" xfId="1" applyNumberFormat="1" applyFont="1" applyFill="1" applyBorder="1" applyAlignment="1">
      <alignment horizontal="right" vertical="center"/>
    </xf>
  </cellXfs>
  <cellStyles count="4">
    <cellStyle name="Euro" xfId="1"/>
    <cellStyle name="Milliers" xfId="2" builtinId="3"/>
    <cellStyle name="Normal" xfId="0" builtinId="0"/>
    <cellStyle name="Pourcentage" xfId="3" builtinId="5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9"/>
  <sheetViews>
    <sheetView showGridLines="0" showZeros="0" tabSelected="1" workbookViewId="0">
      <selection activeCell="B2" sqref="B2:G2"/>
    </sheetView>
  </sheetViews>
  <sheetFormatPr baseColWidth="10" defaultRowHeight="15.75"/>
  <cols>
    <col min="1" max="1" width="3.7109375" style="5" customWidth="1"/>
    <col min="2" max="2" width="34.7109375" style="5" customWidth="1"/>
    <col min="3" max="5" width="12.7109375" style="7" customWidth="1"/>
    <col min="6" max="6" width="34.7109375" style="5" customWidth="1"/>
    <col min="7" max="7" width="12.7109375" style="7" customWidth="1"/>
    <col min="8" max="16384" width="11.42578125" style="5"/>
  </cols>
  <sheetData>
    <row r="1" spans="2:9" ht="16.5" thickBot="1"/>
    <row r="2" spans="2:9" s="8" customFormat="1" ht="16.5" thickBot="1">
      <c r="B2" s="192" t="s">
        <v>123</v>
      </c>
      <c r="C2" s="193"/>
      <c r="D2" s="193"/>
      <c r="E2" s="193"/>
      <c r="F2" s="193"/>
      <c r="G2" s="194"/>
    </row>
    <row r="3" spans="2:9" s="8" customFormat="1">
      <c r="B3" s="51" t="s">
        <v>27</v>
      </c>
      <c r="C3" s="52" t="s">
        <v>34</v>
      </c>
      <c r="D3" s="52" t="s">
        <v>125</v>
      </c>
      <c r="E3" s="52" t="s">
        <v>35</v>
      </c>
      <c r="F3" s="52" t="s">
        <v>28</v>
      </c>
      <c r="G3" s="53" t="s">
        <v>69</v>
      </c>
    </row>
    <row r="4" spans="2:9" s="8" customFormat="1">
      <c r="B4" s="58" t="s">
        <v>43</v>
      </c>
      <c r="C4" s="50"/>
      <c r="D4" s="50"/>
      <c r="E4" s="50"/>
      <c r="F4" s="60" t="s">
        <v>17</v>
      </c>
      <c r="G4" s="54"/>
    </row>
    <row r="5" spans="2:9">
      <c r="B5" s="28" t="s">
        <v>15</v>
      </c>
      <c r="C5" s="18"/>
      <c r="D5" s="18"/>
      <c r="E5" s="18">
        <f>C5-D5</f>
        <v>0</v>
      </c>
      <c r="F5" s="14" t="s">
        <v>18</v>
      </c>
      <c r="G5" s="29">
        <f>E19-G6-G7-G18</f>
        <v>80000</v>
      </c>
    </row>
    <row r="6" spans="2:9">
      <c r="B6" s="28" t="s">
        <v>16</v>
      </c>
      <c r="C6" s="18">
        <v>65000</v>
      </c>
      <c r="D6" s="18">
        <v>12500</v>
      </c>
      <c r="E6" s="18">
        <f>C6-D6</f>
        <v>52500</v>
      </c>
      <c r="F6" s="14" t="s">
        <v>19</v>
      </c>
      <c r="G6" s="29">
        <v>7000</v>
      </c>
    </row>
    <row r="7" spans="2:9">
      <c r="B7" s="28" t="s">
        <v>50</v>
      </c>
      <c r="C7" s="18">
        <v>5000</v>
      </c>
      <c r="D7" s="18"/>
      <c r="E7" s="18">
        <f>C7-D7</f>
        <v>5000</v>
      </c>
      <c r="F7" s="14" t="s">
        <v>64</v>
      </c>
      <c r="G7" s="29">
        <v>500</v>
      </c>
    </row>
    <row r="8" spans="2:9" s="8" customFormat="1">
      <c r="B8" s="55"/>
      <c r="C8" s="49"/>
      <c r="D8" s="49"/>
      <c r="E8" s="49"/>
      <c r="F8" s="21" t="s">
        <v>93</v>
      </c>
      <c r="G8" s="31"/>
      <c r="I8" s="10"/>
    </row>
    <row r="9" spans="2:9">
      <c r="B9" s="30" t="s">
        <v>45</v>
      </c>
      <c r="C9" s="13">
        <f>SUM(C5:C7)</f>
        <v>70000</v>
      </c>
      <c r="D9" s="13">
        <f>SUM(D5:D7)</f>
        <v>12500</v>
      </c>
      <c r="E9" s="13">
        <f>SUM(E5:E7)</f>
        <v>57500</v>
      </c>
      <c r="F9" s="62" t="s">
        <v>45</v>
      </c>
      <c r="G9" s="32">
        <f>SUM(G5:G7)</f>
        <v>87500</v>
      </c>
    </row>
    <row r="10" spans="2:9" s="8" customFormat="1">
      <c r="B10" s="59" t="s">
        <v>21</v>
      </c>
      <c r="C10" s="19"/>
      <c r="D10" s="20"/>
      <c r="E10" s="20"/>
      <c r="F10" s="61" t="s">
        <v>20</v>
      </c>
      <c r="G10" s="56"/>
    </row>
    <row r="11" spans="2:9">
      <c r="B11" s="28" t="s">
        <v>38</v>
      </c>
      <c r="C11" s="18">
        <v>12000</v>
      </c>
      <c r="D11" s="18"/>
      <c r="E11" s="18">
        <f>C11-D11</f>
        <v>12000</v>
      </c>
      <c r="F11" s="14" t="s">
        <v>119</v>
      </c>
      <c r="G11" s="29">
        <v>20000</v>
      </c>
    </row>
    <row r="12" spans="2:9">
      <c r="B12" s="28" t="s">
        <v>48</v>
      </c>
      <c r="C12" s="18">
        <v>14000</v>
      </c>
      <c r="D12" s="18"/>
      <c r="E12" s="18">
        <f>C12-D12</f>
        <v>14000</v>
      </c>
      <c r="F12" s="14" t="s">
        <v>120</v>
      </c>
      <c r="G12" s="29">
        <v>0</v>
      </c>
    </row>
    <row r="13" spans="2:9">
      <c r="B13" s="28" t="s">
        <v>49</v>
      </c>
      <c r="C13" s="18"/>
      <c r="D13" s="18"/>
      <c r="E13" s="18">
        <f t="shared" ref="E13:E17" si="0">C13-D13</f>
        <v>0</v>
      </c>
      <c r="F13" s="14" t="s">
        <v>67</v>
      </c>
      <c r="G13" s="29">
        <v>5000</v>
      </c>
    </row>
    <row r="14" spans="2:9">
      <c r="B14" s="28" t="s">
        <v>66</v>
      </c>
      <c r="C14" s="18">
        <v>18000</v>
      </c>
      <c r="D14" s="18"/>
      <c r="E14" s="18">
        <f t="shared" si="0"/>
        <v>18000</v>
      </c>
      <c r="F14" s="14" t="s">
        <v>68</v>
      </c>
      <c r="G14" s="29">
        <v>4500</v>
      </c>
    </row>
    <row r="15" spans="2:9">
      <c r="B15" s="28" t="s">
        <v>65</v>
      </c>
      <c r="C15" s="212"/>
      <c r="D15" s="212"/>
      <c r="E15" s="18">
        <f t="shared" si="0"/>
        <v>0</v>
      </c>
      <c r="F15" s="14" t="s">
        <v>36</v>
      </c>
      <c r="G15" s="29">
        <v>0</v>
      </c>
    </row>
    <row r="16" spans="2:9">
      <c r="B16" s="28" t="s">
        <v>122</v>
      </c>
      <c r="C16" s="212">
        <v>1500</v>
      </c>
      <c r="D16" s="212"/>
      <c r="E16" s="18">
        <f t="shared" si="0"/>
        <v>1500</v>
      </c>
      <c r="F16" s="14" t="s">
        <v>37</v>
      </c>
      <c r="G16" s="29">
        <v>0</v>
      </c>
    </row>
    <row r="17" spans="2:7">
      <c r="B17" s="28" t="s">
        <v>22</v>
      </c>
      <c r="C17" s="212">
        <v>14000</v>
      </c>
      <c r="D17" s="213"/>
      <c r="E17" s="18">
        <f t="shared" si="0"/>
        <v>14000</v>
      </c>
      <c r="F17" s="14"/>
      <c r="G17" s="57"/>
    </row>
    <row r="18" spans="2:7" s="8" customFormat="1">
      <c r="B18" s="36" t="s">
        <v>45</v>
      </c>
      <c r="C18" s="16">
        <f>SUM(C11:C17)</f>
        <v>59500</v>
      </c>
      <c r="D18" s="16">
        <f>SUM(D11:D17)</f>
        <v>0</v>
      </c>
      <c r="E18" s="16">
        <f>SUM(E11:E17)</f>
        <v>59500</v>
      </c>
      <c r="F18" s="63" t="s">
        <v>26</v>
      </c>
      <c r="G18" s="37">
        <f>SUM(G11:G16)</f>
        <v>29500</v>
      </c>
    </row>
    <row r="19" spans="2:7" s="8" customFormat="1" ht="16.5" thickBot="1">
      <c r="B19" s="38" t="s">
        <v>32</v>
      </c>
      <c r="C19" s="64">
        <f>SUM(C9+C18)</f>
        <v>129500</v>
      </c>
      <c r="D19" s="64">
        <f>SUM(D9+D18)</f>
        <v>12500</v>
      </c>
      <c r="E19" s="64">
        <f>SUM(E9+E18)</f>
        <v>117000</v>
      </c>
      <c r="F19" s="40" t="s">
        <v>32</v>
      </c>
      <c r="G19" s="65">
        <f>G9+G18</f>
        <v>117000</v>
      </c>
    </row>
  </sheetData>
  <sheetProtection sheet="1" objects="1" scenarios="1"/>
  <mergeCells count="1">
    <mergeCell ref="B2:G2"/>
  </mergeCells>
  <phoneticPr fontId="0" type="noConversion"/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K148"/>
  <sheetViews>
    <sheetView showGridLines="0" showZeros="0" workbookViewId="0">
      <selection activeCell="C16" sqref="C16"/>
    </sheetView>
  </sheetViews>
  <sheetFormatPr baseColWidth="10" defaultRowHeight="15.75"/>
  <cols>
    <col min="1" max="1" width="3.7109375" style="5" customWidth="1"/>
    <col min="2" max="2" width="42.7109375" style="5" customWidth="1"/>
    <col min="3" max="8" width="12.7109375" style="5" customWidth="1"/>
    <col min="9" max="9" width="12.7109375" style="8" customWidth="1"/>
    <col min="10" max="10" width="12.85546875" style="5" bestFit="1" customWidth="1"/>
    <col min="11" max="16384" width="11.42578125" style="5"/>
  </cols>
  <sheetData>
    <row r="1" spans="2:11" ht="16.5" thickBot="1">
      <c r="B1" s="70"/>
      <c r="C1" s="70"/>
      <c r="D1" s="70"/>
      <c r="E1" s="70"/>
      <c r="F1" s="70"/>
      <c r="G1" s="70"/>
      <c r="H1" s="72"/>
    </row>
    <row r="2" spans="2:11" ht="16.5" thickBot="1">
      <c r="B2" s="192" t="s">
        <v>127</v>
      </c>
      <c r="C2" s="193"/>
      <c r="D2" s="193"/>
      <c r="E2" s="193"/>
      <c r="F2" s="193"/>
      <c r="G2" s="193"/>
      <c r="H2" s="193"/>
      <c r="I2" s="194"/>
    </row>
    <row r="3" spans="2:11">
      <c r="B3" s="101" t="s">
        <v>0</v>
      </c>
      <c r="C3" s="85" t="s">
        <v>9</v>
      </c>
      <c r="D3" s="85" t="s">
        <v>10</v>
      </c>
      <c r="E3" s="85" t="s">
        <v>11</v>
      </c>
      <c r="F3" s="85" t="s">
        <v>12</v>
      </c>
      <c r="G3" s="85" t="s">
        <v>13</v>
      </c>
      <c r="H3" s="85" t="s">
        <v>14</v>
      </c>
      <c r="I3" s="92" t="s">
        <v>2</v>
      </c>
      <c r="J3" s="79"/>
      <c r="K3" s="78"/>
    </row>
    <row r="4" spans="2:11">
      <c r="B4" s="103" t="s">
        <v>99</v>
      </c>
      <c r="C4" s="76"/>
      <c r="D4" s="76"/>
      <c r="E4" s="76"/>
      <c r="F4" s="76"/>
      <c r="G4" s="76"/>
      <c r="H4" s="214"/>
      <c r="I4" s="104"/>
      <c r="J4" s="71"/>
    </row>
    <row r="5" spans="2:11">
      <c r="B5" s="99" t="s">
        <v>78</v>
      </c>
      <c r="C5" s="67"/>
      <c r="D5" s="67"/>
      <c r="E5" s="67"/>
      <c r="F5" s="67"/>
      <c r="G5" s="67"/>
      <c r="H5" s="83"/>
      <c r="I5" s="84"/>
      <c r="J5" s="71"/>
    </row>
    <row r="6" spans="2:11">
      <c r="B6" s="100" t="s">
        <v>1</v>
      </c>
      <c r="C6" s="66"/>
      <c r="D6" s="66"/>
      <c r="E6" s="66"/>
      <c r="F6" s="66"/>
      <c r="G6" s="66"/>
      <c r="H6" s="66"/>
      <c r="I6" s="84"/>
      <c r="J6" s="71"/>
    </row>
    <row r="7" spans="2:11" s="8" customFormat="1">
      <c r="B7" s="100" t="s">
        <v>82</v>
      </c>
      <c r="C7" s="66"/>
      <c r="D7" s="66"/>
      <c r="E7" s="66"/>
      <c r="F7" s="66"/>
      <c r="G7" s="66"/>
      <c r="H7" s="66"/>
      <c r="I7" s="89"/>
      <c r="J7" s="80"/>
    </row>
    <row r="8" spans="2:11" s="8" customFormat="1" ht="16.5" thickBot="1">
      <c r="B8" s="108" t="s">
        <v>83</v>
      </c>
      <c r="C8" s="109"/>
      <c r="D8" s="109"/>
      <c r="E8" s="109"/>
      <c r="F8" s="109"/>
      <c r="G8" s="109"/>
      <c r="H8" s="109"/>
      <c r="I8" s="90"/>
      <c r="J8" s="80"/>
    </row>
    <row r="9" spans="2:11" ht="16.5" thickBot="1">
      <c r="B9" s="73"/>
      <c r="C9" s="74"/>
      <c r="D9" s="74"/>
      <c r="E9" s="74"/>
      <c r="F9" s="74"/>
      <c r="G9" s="74"/>
      <c r="H9" s="74"/>
      <c r="I9" s="81"/>
      <c r="J9" s="71"/>
    </row>
    <row r="10" spans="2:11" ht="16.5" thickBot="1">
      <c r="B10" s="192" t="s">
        <v>129</v>
      </c>
      <c r="C10" s="193"/>
      <c r="D10" s="193"/>
      <c r="E10" s="193"/>
      <c r="F10" s="193"/>
      <c r="G10" s="193"/>
      <c r="H10" s="193"/>
      <c r="I10" s="194"/>
      <c r="J10" s="71"/>
    </row>
    <row r="11" spans="2:11">
      <c r="B11" s="101" t="s">
        <v>0</v>
      </c>
      <c r="C11" s="85" t="s">
        <v>9</v>
      </c>
      <c r="D11" s="85" t="s">
        <v>10</v>
      </c>
      <c r="E11" s="85" t="s">
        <v>11</v>
      </c>
      <c r="F11" s="85" t="s">
        <v>12</v>
      </c>
      <c r="G11" s="85" t="s">
        <v>13</v>
      </c>
      <c r="H11" s="85" t="s">
        <v>14</v>
      </c>
      <c r="I11" s="86" t="s">
        <v>2</v>
      </c>
      <c r="J11" s="79"/>
    </row>
    <row r="12" spans="2:11">
      <c r="B12" s="102" t="s">
        <v>100</v>
      </c>
      <c r="C12" s="68"/>
      <c r="D12" s="68"/>
      <c r="E12" s="68"/>
      <c r="F12" s="68"/>
      <c r="G12" s="68"/>
      <c r="H12" s="68"/>
      <c r="I12" s="87"/>
      <c r="J12" s="71"/>
    </row>
    <row r="13" spans="2:11">
      <c r="B13" s="99" t="s">
        <v>128</v>
      </c>
      <c r="C13" s="67"/>
      <c r="D13" s="67"/>
      <c r="E13" s="67"/>
      <c r="F13" s="67"/>
      <c r="G13" s="67"/>
      <c r="H13" s="67"/>
      <c r="I13" s="84"/>
      <c r="J13" s="70"/>
    </row>
    <row r="14" spans="2:11">
      <c r="B14" s="137" t="s">
        <v>79</v>
      </c>
      <c r="C14" s="66"/>
      <c r="D14" s="66"/>
      <c r="E14" s="66"/>
      <c r="F14" s="66"/>
      <c r="G14" s="66"/>
      <c r="H14" s="66"/>
      <c r="I14" s="88"/>
      <c r="J14" s="70"/>
    </row>
    <row r="15" spans="2:11" s="8" customFormat="1">
      <c r="B15" s="137" t="s">
        <v>80</v>
      </c>
      <c r="C15" s="66"/>
      <c r="D15" s="66"/>
      <c r="E15" s="66"/>
      <c r="F15" s="66"/>
      <c r="G15" s="66"/>
      <c r="H15" s="66"/>
      <c r="I15" s="89"/>
      <c r="J15" s="82"/>
    </row>
    <row r="16" spans="2:11" s="8" customFormat="1" ht="16.5" thickBot="1">
      <c r="B16" s="138" t="s">
        <v>81</v>
      </c>
      <c r="C16" s="109"/>
      <c r="D16" s="109"/>
      <c r="E16" s="109"/>
      <c r="F16" s="109"/>
      <c r="G16" s="109"/>
      <c r="H16" s="109"/>
      <c r="I16" s="90"/>
      <c r="J16" s="82"/>
    </row>
    <row r="17" spans="2:10" ht="16.5" thickBot="1">
      <c r="B17" s="73"/>
      <c r="C17" s="74"/>
      <c r="D17" s="74"/>
      <c r="E17" s="74"/>
      <c r="F17" s="74"/>
      <c r="G17" s="74"/>
      <c r="H17" s="74"/>
      <c r="I17" s="81"/>
      <c r="J17" s="70"/>
    </row>
    <row r="18" spans="2:10" ht="15.75" customHeight="1" thickBot="1">
      <c r="B18" s="195" t="s">
        <v>133</v>
      </c>
      <c r="C18" s="196"/>
      <c r="D18" s="196"/>
      <c r="E18" s="196"/>
      <c r="F18" s="196"/>
      <c r="G18" s="196"/>
      <c r="H18" s="196"/>
      <c r="I18" s="197"/>
    </row>
    <row r="19" spans="2:10">
      <c r="B19" s="107" t="s">
        <v>0</v>
      </c>
      <c r="C19" s="85" t="s">
        <v>9</v>
      </c>
      <c r="D19" s="85" t="s">
        <v>10</v>
      </c>
      <c r="E19" s="85" t="s">
        <v>11</v>
      </c>
      <c r="F19" s="85" t="s">
        <v>12</v>
      </c>
      <c r="G19" s="85" t="s">
        <v>13</v>
      </c>
      <c r="H19" s="85" t="s">
        <v>14</v>
      </c>
      <c r="I19" s="92" t="s">
        <v>2</v>
      </c>
      <c r="J19" s="79"/>
    </row>
    <row r="20" spans="2:10">
      <c r="B20" s="111" t="s">
        <v>85</v>
      </c>
      <c r="C20" s="215"/>
      <c r="D20" s="68"/>
      <c r="E20" s="68"/>
      <c r="F20" s="68"/>
      <c r="G20" s="68"/>
      <c r="H20" s="68"/>
      <c r="I20" s="93"/>
      <c r="J20" s="70"/>
    </row>
    <row r="21" spans="2:10">
      <c r="B21" s="112" t="s">
        <v>86</v>
      </c>
      <c r="C21" s="105"/>
      <c r="D21" s="76"/>
      <c r="E21" s="76"/>
      <c r="F21" s="76"/>
      <c r="G21" s="76"/>
      <c r="H21" s="76"/>
      <c r="I21" s="94"/>
      <c r="J21" s="70"/>
    </row>
    <row r="22" spans="2:10">
      <c r="B22" s="113" t="s">
        <v>101</v>
      </c>
      <c r="C22" s="105"/>
      <c r="D22" s="105"/>
      <c r="E22" s="105"/>
      <c r="F22" s="105"/>
      <c r="G22" s="105"/>
      <c r="H22" s="105"/>
      <c r="I22" s="94"/>
      <c r="J22" s="70"/>
    </row>
    <row r="23" spans="2:10">
      <c r="B23" s="113" t="s">
        <v>90</v>
      </c>
      <c r="C23" s="105"/>
      <c r="D23" s="76"/>
      <c r="E23" s="76"/>
      <c r="F23" s="76"/>
      <c r="G23" s="76"/>
      <c r="H23" s="76"/>
      <c r="I23" s="94"/>
      <c r="J23" s="70"/>
    </row>
    <row r="24" spans="2:10">
      <c r="B24" s="113" t="s">
        <v>72</v>
      </c>
      <c r="C24" s="105"/>
      <c r="D24" s="76"/>
      <c r="E24" s="76"/>
      <c r="F24" s="76"/>
      <c r="G24" s="76"/>
      <c r="H24" s="76"/>
      <c r="I24" s="94"/>
      <c r="J24" s="70"/>
    </row>
    <row r="25" spans="2:10">
      <c r="B25" s="113" t="s">
        <v>73</v>
      </c>
      <c r="C25" s="105"/>
      <c r="D25" s="76"/>
      <c r="E25" s="76"/>
      <c r="F25" s="76"/>
      <c r="G25" s="76"/>
      <c r="H25" s="76"/>
      <c r="I25" s="94"/>
      <c r="J25" s="70"/>
    </row>
    <row r="26" spans="2:10">
      <c r="B26" s="113" t="s">
        <v>87</v>
      </c>
      <c r="C26" s="105"/>
      <c r="D26" s="76"/>
      <c r="E26" s="76"/>
      <c r="F26" s="76"/>
      <c r="G26" s="76"/>
      <c r="H26" s="76"/>
      <c r="I26" s="94"/>
      <c r="J26" s="70"/>
    </row>
    <row r="27" spans="2:10">
      <c r="B27" s="113" t="s">
        <v>102</v>
      </c>
      <c r="C27" s="105"/>
      <c r="D27" s="76"/>
      <c r="E27" s="76"/>
      <c r="F27" s="76"/>
      <c r="G27" s="76"/>
      <c r="H27" s="76"/>
      <c r="I27" s="94"/>
      <c r="J27" s="70"/>
    </row>
    <row r="28" spans="2:10">
      <c r="B28" s="113" t="s">
        <v>103</v>
      </c>
      <c r="C28" s="105"/>
      <c r="D28" s="76"/>
      <c r="E28" s="76"/>
      <c r="F28" s="76"/>
      <c r="G28" s="76"/>
      <c r="H28" s="76"/>
      <c r="I28" s="94"/>
      <c r="J28" s="70"/>
    </row>
    <row r="29" spans="2:10">
      <c r="B29" s="113" t="s">
        <v>89</v>
      </c>
      <c r="C29" s="105"/>
      <c r="D29" s="76"/>
      <c r="E29" s="76"/>
      <c r="F29" s="76"/>
      <c r="G29" s="76"/>
      <c r="H29" s="76"/>
      <c r="I29" s="94"/>
      <c r="J29" s="70"/>
    </row>
    <row r="30" spans="2:10" ht="31.5" customHeight="1">
      <c r="B30" s="112" t="s">
        <v>132</v>
      </c>
      <c r="C30" s="105"/>
      <c r="D30" s="76"/>
      <c r="E30" s="76"/>
      <c r="F30" s="76"/>
      <c r="G30" s="76"/>
      <c r="H30" s="91"/>
      <c r="I30" s="95"/>
      <c r="J30" s="70"/>
    </row>
    <row r="31" spans="2:10">
      <c r="B31" s="112" t="s">
        <v>131</v>
      </c>
      <c r="C31" s="105"/>
      <c r="D31" s="76"/>
      <c r="E31" s="14"/>
      <c r="F31" s="76"/>
      <c r="G31" s="76"/>
      <c r="H31" s="76"/>
      <c r="I31" s="94"/>
      <c r="J31" s="70"/>
    </row>
    <row r="32" spans="2:10" ht="15.75" customHeight="1">
      <c r="B32" s="112" t="s">
        <v>130</v>
      </c>
      <c r="C32" s="45"/>
      <c r="D32" s="76"/>
      <c r="E32" s="76"/>
      <c r="F32" s="76"/>
      <c r="G32" s="76"/>
      <c r="H32" s="76"/>
      <c r="I32" s="94"/>
      <c r="J32" s="70"/>
    </row>
    <row r="33" spans="2:11" ht="15.75" customHeight="1">
      <c r="B33" s="114" t="s">
        <v>104</v>
      </c>
      <c r="C33" s="106"/>
      <c r="D33" s="67"/>
      <c r="E33" s="67"/>
      <c r="F33" s="67"/>
      <c r="G33" s="67"/>
      <c r="H33" s="67"/>
      <c r="I33" s="96"/>
      <c r="J33" s="70"/>
    </row>
    <row r="34" spans="2:11" s="8" customFormat="1">
      <c r="B34" s="139" t="s">
        <v>2</v>
      </c>
      <c r="C34" s="66"/>
      <c r="D34" s="66"/>
      <c r="E34" s="66"/>
      <c r="F34" s="66"/>
      <c r="G34" s="66"/>
      <c r="H34" s="66"/>
      <c r="I34" s="97"/>
      <c r="J34" s="69"/>
    </row>
    <row r="35" spans="2:11" s="8" customFormat="1" ht="16.5" thickBot="1">
      <c r="B35" s="140" t="s">
        <v>8</v>
      </c>
      <c r="C35" s="110"/>
      <c r="D35" s="110"/>
      <c r="E35" s="110"/>
      <c r="F35" s="110"/>
      <c r="G35" s="110"/>
      <c r="H35" s="110"/>
      <c r="I35" s="98"/>
      <c r="J35" s="69"/>
    </row>
    <row r="36" spans="2:11" ht="16.5" thickBot="1">
      <c r="B36" s="75"/>
      <c r="C36" s="3"/>
      <c r="D36" s="3"/>
      <c r="E36" s="3"/>
      <c r="F36" s="3"/>
      <c r="G36" s="3"/>
      <c r="H36" s="3"/>
      <c r="I36" s="9"/>
    </row>
    <row r="37" spans="2:11" ht="16.5" thickBot="1">
      <c r="B37" s="195" t="s">
        <v>134</v>
      </c>
      <c r="C37" s="196"/>
      <c r="D37" s="196"/>
      <c r="E37" s="196"/>
      <c r="F37" s="196"/>
      <c r="G37" s="196"/>
      <c r="H37" s="196"/>
      <c r="I37" s="197"/>
      <c r="J37" s="70"/>
    </row>
    <row r="38" spans="2:11">
      <c r="B38" s="116" t="s">
        <v>0</v>
      </c>
      <c r="C38" s="85" t="s">
        <v>9</v>
      </c>
      <c r="D38" s="85" t="s">
        <v>10</v>
      </c>
      <c r="E38" s="85" t="s">
        <v>11</v>
      </c>
      <c r="F38" s="85" t="s">
        <v>12</v>
      </c>
      <c r="G38" s="85" t="s">
        <v>13</v>
      </c>
      <c r="H38" s="85" t="s">
        <v>14</v>
      </c>
      <c r="I38" s="53" t="s">
        <v>33</v>
      </c>
      <c r="J38" s="70"/>
    </row>
    <row r="39" spans="2:11">
      <c r="B39" s="117" t="s">
        <v>7</v>
      </c>
      <c r="C39" s="68"/>
      <c r="D39" s="68"/>
      <c r="E39" s="68"/>
      <c r="F39" s="68"/>
      <c r="G39" s="68"/>
      <c r="H39" s="68"/>
      <c r="I39" s="118"/>
      <c r="J39" s="70"/>
    </row>
    <row r="40" spans="2:11">
      <c r="B40" s="119" t="s">
        <v>105</v>
      </c>
      <c r="C40" s="76"/>
      <c r="D40" s="76"/>
      <c r="E40" s="76"/>
      <c r="F40" s="76"/>
      <c r="G40" s="76"/>
      <c r="H40" s="76"/>
      <c r="I40" s="118"/>
      <c r="J40" s="70"/>
    </row>
    <row r="41" spans="2:11" ht="31.5">
      <c r="B41" s="119" t="s">
        <v>113</v>
      </c>
      <c r="C41" s="76"/>
      <c r="D41" s="76"/>
      <c r="E41" s="76"/>
      <c r="F41" s="76"/>
      <c r="G41" s="76"/>
      <c r="H41" s="76"/>
      <c r="I41" s="118"/>
      <c r="J41" s="70"/>
    </row>
    <row r="42" spans="2:11">
      <c r="B42" s="119" t="s">
        <v>84</v>
      </c>
      <c r="C42" s="76"/>
      <c r="D42" s="76"/>
      <c r="E42" s="76"/>
      <c r="F42" s="76"/>
      <c r="G42" s="76"/>
      <c r="H42" s="76"/>
      <c r="I42" s="118"/>
      <c r="J42" s="70"/>
    </row>
    <row r="43" spans="2:11">
      <c r="B43" s="119" t="s">
        <v>47</v>
      </c>
      <c r="C43" s="76"/>
      <c r="D43" s="76"/>
      <c r="E43" s="76"/>
      <c r="F43" s="76"/>
      <c r="G43" s="76"/>
      <c r="H43" s="14"/>
      <c r="I43" s="118"/>
      <c r="J43" s="70"/>
      <c r="K43" s="6"/>
    </row>
    <row r="44" spans="2:11">
      <c r="B44" s="120" t="s">
        <v>106</v>
      </c>
      <c r="C44" s="67"/>
      <c r="D44" s="67"/>
      <c r="E44" s="67"/>
      <c r="F44" s="67"/>
      <c r="G44" s="67"/>
      <c r="H44" s="67"/>
      <c r="I44" s="118"/>
      <c r="J44" s="70"/>
    </row>
    <row r="45" spans="2:11">
      <c r="B45" s="141" t="s">
        <v>98</v>
      </c>
      <c r="C45" s="66"/>
      <c r="D45" s="66"/>
      <c r="E45" s="66"/>
      <c r="F45" s="66"/>
      <c r="G45" s="66"/>
      <c r="H45" s="66"/>
      <c r="I45" s="118"/>
      <c r="J45" s="71"/>
    </row>
    <row r="46" spans="2:11" s="8" customFormat="1">
      <c r="B46" s="141" t="s">
        <v>135</v>
      </c>
      <c r="C46" s="66"/>
      <c r="D46" s="66"/>
      <c r="E46" s="66"/>
      <c r="F46" s="66"/>
      <c r="G46" s="66"/>
      <c r="H46" s="66"/>
      <c r="I46" s="121"/>
      <c r="J46" s="80"/>
    </row>
    <row r="47" spans="2:11" s="8" customFormat="1" ht="16.5" thickBot="1">
      <c r="B47" s="142" t="s">
        <v>92</v>
      </c>
      <c r="C47" s="122"/>
      <c r="D47" s="122"/>
      <c r="E47" s="122"/>
      <c r="F47" s="122"/>
      <c r="G47" s="122"/>
      <c r="H47" s="122"/>
      <c r="I47" s="123"/>
      <c r="J47" s="115"/>
    </row>
    <row r="100" spans="2:6">
      <c r="B100" s="3"/>
      <c r="C100" s="3"/>
      <c r="D100" s="198"/>
      <c r="E100" s="198"/>
      <c r="F100" s="3"/>
    </row>
    <row r="101" spans="2:6">
      <c r="C101" s="77"/>
    </row>
    <row r="102" spans="2:6">
      <c r="C102" s="77"/>
      <c r="E102" s="77"/>
      <c r="F102" s="77"/>
    </row>
    <row r="103" spans="2:6">
      <c r="C103" s="77"/>
      <c r="F103" s="77"/>
    </row>
    <row r="104" spans="2:6">
      <c r="C104" s="77"/>
      <c r="F104" s="77"/>
    </row>
    <row r="105" spans="2:6">
      <c r="C105" s="77"/>
      <c r="F105" s="77"/>
    </row>
    <row r="106" spans="2:6">
      <c r="C106" s="77"/>
      <c r="F106" s="77"/>
    </row>
    <row r="107" spans="2:6">
      <c r="C107" s="77"/>
      <c r="F107" s="77"/>
    </row>
    <row r="108" spans="2:6">
      <c r="C108" s="77"/>
      <c r="F108" s="77"/>
    </row>
    <row r="109" spans="2:6">
      <c r="C109" s="77"/>
      <c r="F109" s="77"/>
    </row>
    <row r="110" spans="2:6">
      <c r="C110" s="77"/>
      <c r="F110" s="77"/>
    </row>
    <row r="111" spans="2:6">
      <c r="C111" s="77"/>
      <c r="F111" s="77"/>
    </row>
    <row r="112" spans="2:6">
      <c r="C112" s="77"/>
      <c r="F112" s="77"/>
    </row>
    <row r="113" spans="3:7">
      <c r="C113" s="77"/>
      <c r="F113" s="77"/>
    </row>
    <row r="114" spans="3:7">
      <c r="C114" s="77"/>
      <c r="F114" s="77"/>
    </row>
    <row r="115" spans="3:7">
      <c r="C115" s="77"/>
      <c r="F115" s="77"/>
    </row>
    <row r="116" spans="3:7">
      <c r="C116" s="77"/>
      <c r="F116" s="77"/>
    </row>
    <row r="117" spans="3:7">
      <c r="C117" s="77"/>
      <c r="F117" s="77"/>
    </row>
    <row r="118" spans="3:7">
      <c r="C118" s="77"/>
      <c r="F118" s="77"/>
    </row>
    <row r="119" spans="3:7">
      <c r="C119" s="77"/>
      <c r="F119" s="77"/>
    </row>
    <row r="120" spans="3:7">
      <c r="C120" s="77"/>
      <c r="E120" s="77"/>
      <c r="F120" s="77"/>
      <c r="G120" s="77"/>
    </row>
    <row r="121" spans="3:7">
      <c r="C121" s="77"/>
      <c r="F121" s="77"/>
    </row>
    <row r="122" spans="3:7">
      <c r="C122" s="77"/>
      <c r="F122" s="77"/>
    </row>
    <row r="123" spans="3:7">
      <c r="C123" s="77"/>
      <c r="F123" s="77"/>
    </row>
    <row r="124" spans="3:7">
      <c r="C124" s="77"/>
      <c r="E124" s="77"/>
      <c r="F124" s="77"/>
    </row>
    <row r="132" spans="2:5">
      <c r="B132" s="3"/>
      <c r="D132" s="198"/>
      <c r="E132" s="198"/>
    </row>
    <row r="133" spans="2:5">
      <c r="E133" s="77"/>
    </row>
    <row r="134" spans="2:5">
      <c r="E134" s="77"/>
    </row>
    <row r="135" spans="2:5">
      <c r="E135" s="77"/>
    </row>
    <row r="136" spans="2:5">
      <c r="E136" s="77"/>
    </row>
    <row r="137" spans="2:5">
      <c r="E137" s="77"/>
    </row>
    <row r="138" spans="2:5">
      <c r="E138" s="77"/>
    </row>
    <row r="139" spans="2:5">
      <c r="E139" s="77"/>
    </row>
    <row r="140" spans="2:5">
      <c r="E140" s="77"/>
    </row>
    <row r="141" spans="2:5">
      <c r="E141" s="77"/>
    </row>
    <row r="142" spans="2:5">
      <c r="E142" s="77"/>
    </row>
    <row r="143" spans="2:5">
      <c r="E143" s="77"/>
    </row>
    <row r="144" spans="2:5">
      <c r="E144" s="77"/>
    </row>
    <row r="145" spans="5:5">
      <c r="E145" s="77"/>
    </row>
    <row r="146" spans="5:5">
      <c r="E146" s="77"/>
    </row>
    <row r="147" spans="5:5">
      <c r="E147" s="77"/>
    </row>
    <row r="148" spans="5:5">
      <c r="E148" s="77"/>
    </row>
  </sheetData>
  <mergeCells count="6">
    <mergeCell ref="B18:I18"/>
    <mergeCell ref="B37:I37"/>
    <mergeCell ref="B2:I2"/>
    <mergeCell ref="B10:I10"/>
    <mergeCell ref="D132:E132"/>
    <mergeCell ref="D100:E100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landscape" horizontalDpi="4294967294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P50"/>
  <sheetViews>
    <sheetView showGridLines="0" showZeros="0" workbookViewId="0">
      <selection activeCell="B2" sqref="B2:J2"/>
    </sheetView>
  </sheetViews>
  <sheetFormatPr baseColWidth="10" defaultRowHeight="15.75"/>
  <cols>
    <col min="1" max="1" width="3.7109375" style="5" customWidth="1"/>
    <col min="2" max="2" width="30.7109375" style="5" customWidth="1"/>
    <col min="3" max="9" width="12.7109375" style="5" customWidth="1"/>
    <col min="10" max="10" width="12.7109375" style="8" customWidth="1"/>
    <col min="11" max="12" width="19" style="5" bestFit="1" customWidth="1"/>
    <col min="13" max="16384" width="11.42578125" style="5"/>
  </cols>
  <sheetData>
    <row r="1" spans="2:12" ht="16.5" thickBot="1">
      <c r="D1" s="4"/>
      <c r="E1" s="72"/>
      <c r="F1" s="4"/>
      <c r="G1" s="4"/>
      <c r="H1" s="131"/>
    </row>
    <row r="2" spans="2:12" ht="16.5" thickBot="1">
      <c r="B2" s="202" t="s">
        <v>149</v>
      </c>
      <c r="C2" s="203"/>
      <c r="D2" s="203"/>
      <c r="E2" s="203"/>
      <c r="F2" s="203"/>
      <c r="G2" s="203"/>
      <c r="H2" s="203"/>
      <c r="I2" s="203"/>
      <c r="J2" s="204"/>
    </row>
    <row r="3" spans="2:12" ht="31.5">
      <c r="B3" s="101" t="s">
        <v>0</v>
      </c>
      <c r="C3" s="85" t="s">
        <v>9</v>
      </c>
      <c r="D3" s="85" t="s">
        <v>10</v>
      </c>
      <c r="E3" s="85" t="s">
        <v>11</v>
      </c>
      <c r="F3" s="85" t="s">
        <v>12</v>
      </c>
      <c r="G3" s="85" t="s">
        <v>13</v>
      </c>
      <c r="H3" s="85" t="s">
        <v>14</v>
      </c>
      <c r="I3" s="148" t="s">
        <v>152</v>
      </c>
      <c r="J3" s="92" t="s">
        <v>75</v>
      </c>
      <c r="K3" s="4"/>
      <c r="L3" s="4"/>
    </row>
    <row r="4" spans="2:12">
      <c r="B4" s="149" t="s">
        <v>95</v>
      </c>
      <c r="C4" s="216"/>
      <c r="D4" s="216"/>
      <c r="E4" s="216"/>
      <c r="F4" s="219"/>
      <c r="G4" s="219"/>
      <c r="H4" s="219"/>
      <c r="I4" s="219"/>
      <c r="J4" s="150"/>
      <c r="K4" s="4"/>
      <c r="L4" s="4"/>
    </row>
    <row r="5" spans="2:12">
      <c r="B5" s="151" t="s">
        <v>116</v>
      </c>
      <c r="C5" s="130"/>
      <c r="D5" s="130"/>
      <c r="E5" s="130"/>
      <c r="F5" s="222"/>
      <c r="G5" s="222"/>
      <c r="H5" s="222"/>
      <c r="I5" s="222"/>
      <c r="J5" s="152"/>
      <c r="K5" s="4"/>
      <c r="L5" s="4"/>
    </row>
    <row r="6" spans="2:12">
      <c r="B6" s="151" t="s">
        <v>117</v>
      </c>
      <c r="C6" s="130"/>
      <c r="D6" s="130"/>
      <c r="E6" s="130"/>
      <c r="F6" s="222"/>
      <c r="G6" s="222"/>
      <c r="H6" s="221"/>
      <c r="I6" s="222"/>
      <c r="J6" s="152"/>
      <c r="K6" s="4"/>
      <c r="L6" s="4"/>
    </row>
    <row r="7" spans="2:12">
      <c r="B7" s="151" t="s">
        <v>114</v>
      </c>
      <c r="C7" s="130"/>
      <c r="D7" s="130"/>
      <c r="E7" s="130"/>
      <c r="F7" s="222"/>
      <c r="G7" s="222"/>
      <c r="H7" s="221"/>
      <c r="I7" s="222"/>
      <c r="J7" s="152"/>
      <c r="K7" s="4"/>
      <c r="L7" s="4"/>
    </row>
    <row r="8" spans="2:12">
      <c r="B8" s="151" t="s">
        <v>142</v>
      </c>
      <c r="C8" s="130"/>
      <c r="D8" s="130"/>
      <c r="E8" s="130"/>
      <c r="F8" s="222"/>
      <c r="G8" s="222"/>
      <c r="H8" s="221"/>
      <c r="I8" s="222"/>
      <c r="J8" s="152"/>
      <c r="K8" s="4"/>
      <c r="L8" s="4"/>
    </row>
    <row r="9" spans="2:12">
      <c r="B9" s="151" t="s">
        <v>118</v>
      </c>
      <c r="C9" s="130"/>
      <c r="D9" s="130"/>
      <c r="E9" s="130"/>
      <c r="F9" s="130"/>
      <c r="G9" s="222"/>
      <c r="H9" s="221"/>
      <c r="I9" s="222"/>
      <c r="J9" s="152"/>
      <c r="K9" s="4"/>
      <c r="L9" s="4"/>
    </row>
    <row r="10" spans="2:12">
      <c r="B10" s="153" t="s">
        <v>136</v>
      </c>
      <c r="C10" s="76"/>
      <c r="D10" s="76"/>
      <c r="E10" s="76"/>
      <c r="F10" s="76"/>
      <c r="G10" s="76"/>
      <c r="H10" s="76"/>
      <c r="I10" s="76"/>
      <c r="J10" s="94"/>
      <c r="K10" s="124"/>
      <c r="L10" s="124"/>
    </row>
    <row r="11" spans="2:12">
      <c r="B11" s="153" t="s">
        <v>137</v>
      </c>
      <c r="C11" s="76"/>
      <c r="D11" s="76"/>
      <c r="E11" s="76"/>
      <c r="F11" s="76"/>
      <c r="G11" s="76"/>
      <c r="H11" s="76"/>
      <c r="I11" s="76"/>
      <c r="J11" s="94"/>
      <c r="K11" s="124"/>
      <c r="L11" s="124"/>
    </row>
    <row r="12" spans="2:12">
      <c r="B12" s="153" t="s">
        <v>138</v>
      </c>
      <c r="C12" s="76"/>
      <c r="D12" s="76"/>
      <c r="E12" s="76"/>
      <c r="F12" s="76"/>
      <c r="G12" s="76"/>
      <c r="H12" s="76"/>
      <c r="I12" s="76"/>
      <c r="J12" s="94"/>
      <c r="K12" s="124"/>
      <c r="L12" s="124"/>
    </row>
    <row r="13" spans="2:12">
      <c r="B13" s="153" t="s">
        <v>139</v>
      </c>
      <c r="C13" s="76"/>
      <c r="D13" s="76"/>
      <c r="E13" s="76"/>
      <c r="F13" s="76"/>
      <c r="G13" s="76"/>
      <c r="H13" s="76"/>
      <c r="I13" s="76"/>
      <c r="J13" s="94"/>
      <c r="K13" s="124"/>
      <c r="L13" s="124"/>
    </row>
    <row r="14" spans="2:12">
      <c r="B14" s="153" t="s">
        <v>141</v>
      </c>
      <c r="C14" s="76"/>
      <c r="D14" s="76"/>
      <c r="E14" s="76"/>
      <c r="F14" s="76"/>
      <c r="G14" s="76"/>
      <c r="H14" s="76"/>
      <c r="I14" s="76"/>
      <c r="J14" s="94"/>
      <c r="K14" s="124"/>
      <c r="L14" s="124"/>
    </row>
    <row r="15" spans="2:12">
      <c r="B15" s="154" t="s">
        <v>140</v>
      </c>
      <c r="C15" s="67"/>
      <c r="D15" s="67"/>
      <c r="E15" s="67"/>
      <c r="F15" s="67"/>
      <c r="G15" s="67"/>
      <c r="H15" s="67"/>
      <c r="I15" s="67"/>
      <c r="J15" s="96"/>
      <c r="K15" s="124"/>
      <c r="L15" s="124"/>
    </row>
    <row r="16" spans="2:12" s="8" customFormat="1">
      <c r="B16" s="155" t="s">
        <v>2</v>
      </c>
      <c r="C16" s="66"/>
      <c r="D16" s="66"/>
      <c r="E16" s="66"/>
      <c r="F16" s="66"/>
      <c r="G16" s="66"/>
      <c r="H16" s="66"/>
      <c r="I16" s="144"/>
      <c r="J16" s="93"/>
      <c r="K16" s="136"/>
      <c r="L16" s="136"/>
    </row>
    <row r="17" spans="2:12" s="8" customFormat="1" ht="16.5" thickBot="1">
      <c r="B17" s="156" t="s">
        <v>8</v>
      </c>
      <c r="C17" s="110"/>
      <c r="D17" s="110"/>
      <c r="E17" s="110"/>
      <c r="F17" s="110"/>
      <c r="G17" s="110"/>
      <c r="H17" s="157"/>
      <c r="I17" s="158"/>
      <c r="J17" s="159"/>
      <c r="K17" s="136"/>
      <c r="L17" s="136"/>
    </row>
    <row r="18" spans="2:12" ht="16.5" thickBot="1">
      <c r="C18" s="128"/>
      <c r="D18" s="128"/>
      <c r="E18" s="128"/>
      <c r="F18" s="128"/>
      <c r="G18" s="128"/>
      <c r="H18" s="128"/>
      <c r="I18" s="129"/>
      <c r="J18" s="134"/>
      <c r="K18" s="124"/>
      <c r="L18" s="124"/>
    </row>
    <row r="19" spans="2:12" ht="16.5" thickBot="1">
      <c r="B19" s="199" t="s">
        <v>150</v>
      </c>
      <c r="C19" s="200"/>
      <c r="D19" s="200"/>
      <c r="E19" s="200"/>
      <c r="F19" s="200"/>
      <c r="G19" s="200"/>
      <c r="H19" s="200"/>
      <c r="I19" s="200"/>
      <c r="J19" s="201"/>
      <c r="K19" s="124"/>
      <c r="L19" s="124"/>
    </row>
    <row r="20" spans="2:12" s="9" customFormat="1">
      <c r="B20" s="51" t="s">
        <v>0</v>
      </c>
      <c r="C20" s="52" t="s">
        <v>9</v>
      </c>
      <c r="D20" s="52" t="s">
        <v>10</v>
      </c>
      <c r="E20" s="52" t="s">
        <v>11</v>
      </c>
      <c r="F20" s="52" t="s">
        <v>12</v>
      </c>
      <c r="G20" s="52" t="s">
        <v>13</v>
      </c>
      <c r="H20" s="52" t="s">
        <v>14</v>
      </c>
      <c r="I20" s="52" t="s">
        <v>77</v>
      </c>
      <c r="J20" s="53" t="s">
        <v>75</v>
      </c>
      <c r="K20" s="145"/>
      <c r="L20" s="145"/>
    </row>
    <row r="21" spans="2:12">
      <c r="B21" s="160" t="s">
        <v>96</v>
      </c>
      <c r="C21" s="228"/>
      <c r="D21" s="228"/>
      <c r="E21" s="228"/>
      <c r="F21" s="228"/>
      <c r="G21" s="229"/>
      <c r="H21" s="229"/>
      <c r="I21" s="230"/>
      <c r="J21" s="161"/>
      <c r="K21" s="124"/>
      <c r="L21" s="124"/>
    </row>
    <row r="22" spans="2:12">
      <c r="B22" s="162" t="s">
        <v>143</v>
      </c>
      <c r="C22" s="91"/>
      <c r="D22" s="91"/>
      <c r="E22" s="91"/>
      <c r="F22" s="91"/>
      <c r="G22" s="91"/>
      <c r="H22" s="91"/>
      <c r="I22" s="91"/>
      <c r="J22" s="95"/>
      <c r="K22" s="124"/>
      <c r="L22" s="124"/>
    </row>
    <row r="23" spans="2:12">
      <c r="B23" s="162" t="s">
        <v>144</v>
      </c>
      <c r="C23" s="91"/>
      <c r="D23" s="91"/>
      <c r="E23" s="91"/>
      <c r="F23" s="91"/>
      <c r="G23" s="91"/>
      <c r="H23" s="91"/>
      <c r="I23" s="91"/>
      <c r="J23" s="95"/>
      <c r="K23" s="124"/>
      <c r="L23" s="124"/>
    </row>
    <row r="24" spans="2:12">
      <c r="B24" s="162" t="s">
        <v>145</v>
      </c>
      <c r="C24" s="91"/>
      <c r="D24" s="91"/>
      <c r="E24" s="91"/>
      <c r="F24" s="91"/>
      <c r="G24" s="91"/>
      <c r="H24" s="91"/>
      <c r="I24" s="91"/>
      <c r="J24" s="95"/>
      <c r="K24" s="124"/>
      <c r="L24" s="124"/>
    </row>
    <row r="25" spans="2:12">
      <c r="B25" s="162" t="s">
        <v>146</v>
      </c>
      <c r="C25" s="91"/>
      <c r="D25" s="91"/>
      <c r="E25" s="91"/>
      <c r="F25" s="91"/>
      <c r="G25" s="91"/>
      <c r="H25" s="91"/>
      <c r="I25" s="91"/>
      <c r="J25" s="95"/>
      <c r="K25" s="124"/>
      <c r="L25" s="124"/>
    </row>
    <row r="26" spans="2:12">
      <c r="B26" s="162" t="s">
        <v>147</v>
      </c>
      <c r="C26" s="91"/>
      <c r="D26" s="91"/>
      <c r="E26" s="91"/>
      <c r="F26" s="91"/>
      <c r="G26" s="91"/>
      <c r="H26" s="91"/>
      <c r="I26" s="91"/>
      <c r="J26" s="95"/>
      <c r="K26" s="124"/>
      <c r="L26" s="124"/>
    </row>
    <row r="27" spans="2:12">
      <c r="B27" s="163" t="s">
        <v>148</v>
      </c>
      <c r="C27" s="231"/>
      <c r="D27" s="91"/>
      <c r="E27" s="231"/>
      <c r="F27" s="231"/>
      <c r="G27" s="231"/>
      <c r="H27" s="231"/>
      <c r="I27" s="231"/>
      <c r="J27" s="164"/>
      <c r="K27" s="124"/>
      <c r="L27" s="124"/>
    </row>
    <row r="28" spans="2:12" s="8" customFormat="1">
      <c r="B28" s="165" t="s">
        <v>2</v>
      </c>
      <c r="C28" s="147"/>
      <c r="D28" s="146"/>
      <c r="E28" s="125"/>
      <c r="F28" s="146"/>
      <c r="G28" s="146"/>
      <c r="H28" s="146"/>
      <c r="I28" s="146"/>
      <c r="J28" s="166"/>
      <c r="K28" s="136"/>
      <c r="L28" s="136"/>
    </row>
    <row r="29" spans="2:12" s="8" customFormat="1" ht="16.5" thickBot="1">
      <c r="B29" s="167" t="s">
        <v>8</v>
      </c>
      <c r="C29" s="168"/>
      <c r="D29" s="168"/>
      <c r="E29" s="168"/>
      <c r="F29" s="168"/>
      <c r="G29" s="168"/>
      <c r="H29" s="168"/>
      <c r="I29" s="169"/>
      <c r="J29" s="170"/>
      <c r="K29" s="136"/>
      <c r="L29" s="136"/>
    </row>
    <row r="30" spans="2:12" ht="16.5" thickBot="1">
      <c r="C30" s="128"/>
      <c r="D30" s="128"/>
      <c r="E30" s="128"/>
      <c r="F30" s="128"/>
      <c r="G30" s="128"/>
      <c r="H30" s="128"/>
      <c r="I30" s="129"/>
      <c r="J30" s="135"/>
      <c r="K30" s="124"/>
      <c r="L30" s="124"/>
    </row>
    <row r="31" spans="2:12" ht="15.75" customHeight="1" thickBot="1">
      <c r="B31" s="195" t="s">
        <v>151</v>
      </c>
      <c r="C31" s="196"/>
      <c r="D31" s="196"/>
      <c r="E31" s="196"/>
      <c r="F31" s="196"/>
      <c r="G31" s="196"/>
      <c r="H31" s="196"/>
      <c r="I31" s="197"/>
      <c r="J31" s="82"/>
    </row>
    <row r="32" spans="2:12">
      <c r="B32" s="101" t="s">
        <v>0</v>
      </c>
      <c r="C32" s="85" t="s">
        <v>9</v>
      </c>
      <c r="D32" s="85" t="s">
        <v>10</v>
      </c>
      <c r="E32" s="85" t="s">
        <v>11</v>
      </c>
      <c r="F32" s="85" t="s">
        <v>12</v>
      </c>
      <c r="G32" s="85" t="s">
        <v>13</v>
      </c>
      <c r="H32" s="85" t="s">
        <v>14</v>
      </c>
      <c r="I32" s="92" t="s">
        <v>33</v>
      </c>
      <c r="J32" s="80"/>
      <c r="K32" s="4"/>
      <c r="L32" s="4"/>
    </row>
    <row r="33" spans="2:16">
      <c r="B33" s="149" t="s">
        <v>97</v>
      </c>
      <c r="C33" s="216"/>
      <c r="D33" s="217"/>
      <c r="E33" s="218"/>
      <c r="F33" s="219"/>
      <c r="G33" s="219"/>
      <c r="H33" s="219"/>
      <c r="I33" s="220"/>
      <c r="J33" s="80"/>
      <c r="K33" s="4"/>
      <c r="L33" s="4"/>
    </row>
    <row r="34" spans="2:16">
      <c r="B34" s="151" t="s">
        <v>107</v>
      </c>
      <c r="C34" s="130"/>
      <c r="D34" s="132"/>
      <c r="E34" s="221"/>
      <c r="F34" s="222"/>
      <c r="G34" s="222"/>
      <c r="H34" s="222"/>
      <c r="I34" s="223"/>
      <c r="J34" s="80"/>
      <c r="K34" s="4"/>
      <c r="L34" s="4"/>
    </row>
    <row r="35" spans="2:16">
      <c r="B35" s="151" t="s">
        <v>115</v>
      </c>
      <c r="C35" s="130"/>
      <c r="D35" s="132"/>
      <c r="E35" s="221"/>
      <c r="F35" s="222"/>
      <c r="G35" s="222"/>
      <c r="H35" s="130"/>
      <c r="I35" s="223"/>
      <c r="J35" s="80"/>
      <c r="K35" s="4"/>
      <c r="L35" s="4"/>
    </row>
    <row r="36" spans="2:16">
      <c r="B36" s="119" t="s">
        <v>112</v>
      </c>
      <c r="C36" s="76"/>
      <c r="D36" s="76"/>
      <c r="E36" s="76"/>
      <c r="F36" s="76"/>
      <c r="G36" s="76"/>
      <c r="H36" s="76"/>
      <c r="I36" s="224"/>
      <c r="J36" s="69"/>
      <c r="K36" s="124"/>
      <c r="L36" s="124"/>
      <c r="M36" s="124"/>
      <c r="N36" s="124"/>
      <c r="O36" s="124"/>
      <c r="P36" s="124"/>
    </row>
    <row r="37" spans="2:16">
      <c r="B37" s="151" t="s">
        <v>94</v>
      </c>
      <c r="C37" s="76"/>
      <c r="D37" s="76"/>
      <c r="E37" s="76"/>
      <c r="F37" s="76"/>
      <c r="G37" s="76"/>
      <c r="H37" s="76"/>
      <c r="I37" s="225"/>
      <c r="K37" s="126"/>
      <c r="L37" s="124"/>
      <c r="M37" s="124"/>
      <c r="N37" s="124"/>
      <c r="O37" s="124"/>
      <c r="P37" s="124"/>
    </row>
    <row r="38" spans="2:16">
      <c r="B38" s="151" t="s">
        <v>90</v>
      </c>
      <c r="C38" s="76"/>
      <c r="D38" s="76"/>
      <c r="E38" s="76"/>
      <c r="F38" s="76"/>
      <c r="G38" s="76"/>
      <c r="H38" s="76"/>
      <c r="I38" s="224"/>
      <c r="J38" s="69"/>
      <c r="K38" s="124"/>
      <c r="L38" s="124"/>
      <c r="M38" s="124"/>
      <c r="N38" s="124"/>
      <c r="O38" s="124"/>
      <c r="P38" s="124"/>
    </row>
    <row r="39" spans="2:16">
      <c r="B39" s="151" t="s">
        <v>72</v>
      </c>
      <c r="C39" s="76"/>
      <c r="D39" s="76"/>
      <c r="E39" s="76"/>
      <c r="F39" s="76"/>
      <c r="G39" s="76"/>
      <c r="H39" s="76"/>
      <c r="I39" s="224"/>
      <c r="J39" s="69"/>
      <c r="K39" s="124"/>
      <c r="L39" s="124"/>
      <c r="M39" s="124"/>
      <c r="N39" s="124"/>
      <c r="O39" s="124"/>
      <c r="P39" s="124"/>
    </row>
    <row r="40" spans="2:16">
      <c r="B40" s="151" t="s">
        <v>73</v>
      </c>
      <c r="C40" s="76"/>
      <c r="D40" s="76"/>
      <c r="E40" s="76"/>
      <c r="F40" s="76"/>
      <c r="G40" s="76"/>
      <c r="H40" s="76"/>
      <c r="I40" s="224"/>
      <c r="J40" s="69"/>
      <c r="K40" s="124"/>
      <c r="L40" s="124"/>
      <c r="M40" s="124"/>
      <c r="N40" s="124"/>
      <c r="O40" s="124"/>
      <c r="P40" s="124"/>
    </row>
    <row r="41" spans="2:16">
      <c r="B41" s="151" t="s">
        <v>87</v>
      </c>
      <c r="C41" s="76"/>
      <c r="D41" s="76"/>
      <c r="E41" s="76"/>
      <c r="F41" s="76"/>
      <c r="G41" s="76"/>
      <c r="H41" s="76"/>
      <c r="I41" s="224"/>
      <c r="J41" s="69"/>
      <c r="K41" s="124"/>
      <c r="L41" s="124"/>
      <c r="M41" s="124"/>
      <c r="N41" s="124"/>
      <c r="O41" s="124"/>
      <c r="P41" s="124"/>
    </row>
    <row r="42" spans="2:16">
      <c r="B42" s="151" t="s">
        <v>74</v>
      </c>
      <c r="C42" s="76"/>
      <c r="D42" s="76"/>
      <c r="E42" s="76"/>
      <c r="F42" s="76"/>
      <c r="G42" s="76"/>
      <c r="H42" s="76"/>
      <c r="I42" s="224"/>
      <c r="J42" s="69"/>
      <c r="K42" s="124"/>
      <c r="L42" s="124"/>
      <c r="M42" s="124"/>
      <c r="N42" s="124"/>
      <c r="O42" s="124"/>
      <c r="P42" s="124"/>
    </row>
    <row r="43" spans="2:16">
      <c r="B43" s="151" t="s">
        <v>88</v>
      </c>
      <c r="C43" s="76"/>
      <c r="D43" s="76"/>
      <c r="E43" s="76"/>
      <c r="F43" s="76"/>
      <c r="G43" s="76"/>
      <c r="H43" s="76"/>
      <c r="I43" s="224"/>
      <c r="J43" s="69"/>
      <c r="K43" s="124"/>
      <c r="L43" s="124"/>
      <c r="M43" s="124"/>
      <c r="N43" s="124"/>
      <c r="O43" s="124"/>
      <c r="P43" s="124"/>
    </row>
    <row r="44" spans="2:16">
      <c r="B44" s="151" t="s">
        <v>89</v>
      </c>
      <c r="C44" s="76"/>
      <c r="D44" s="76"/>
      <c r="E44" s="76"/>
      <c r="F44" s="76"/>
      <c r="G44" s="76"/>
      <c r="H44" s="76"/>
      <c r="I44" s="224"/>
      <c r="J44" s="69"/>
      <c r="K44" s="124"/>
      <c r="L44" s="124"/>
      <c r="M44" s="124"/>
      <c r="N44" s="124"/>
      <c r="O44" s="124"/>
      <c r="P44" s="124"/>
    </row>
    <row r="45" spans="2:16">
      <c r="B45" s="151" t="s">
        <v>76</v>
      </c>
      <c r="C45" s="76"/>
      <c r="D45" s="76"/>
      <c r="E45" s="76"/>
      <c r="F45" s="132"/>
      <c r="G45" s="76"/>
      <c r="H45" s="76"/>
      <c r="I45" s="224"/>
      <c r="J45" s="69"/>
      <c r="K45" s="124"/>
      <c r="L45" s="124"/>
      <c r="M45" s="124"/>
      <c r="N45" s="124"/>
      <c r="O45" s="124"/>
      <c r="P45" s="124"/>
    </row>
    <row r="46" spans="2:16">
      <c r="B46" s="151" t="s">
        <v>91</v>
      </c>
      <c r="C46" s="76"/>
      <c r="D46" s="76"/>
      <c r="E46" s="76"/>
      <c r="F46" s="76"/>
      <c r="G46" s="76"/>
      <c r="H46" s="76"/>
      <c r="I46" s="172"/>
      <c r="K46" s="126"/>
      <c r="L46" s="124"/>
      <c r="M46" s="124"/>
      <c r="N46" s="124"/>
      <c r="O46" s="124"/>
      <c r="P46" s="124"/>
    </row>
    <row r="47" spans="2:16">
      <c r="B47" s="151" t="s">
        <v>154</v>
      </c>
      <c r="C47" s="76"/>
      <c r="D47" s="76"/>
      <c r="E47" s="76"/>
      <c r="F47" s="76"/>
      <c r="G47" s="76"/>
      <c r="H47" s="76"/>
      <c r="I47" s="226"/>
      <c r="J47" s="69"/>
      <c r="K47" s="124"/>
      <c r="L47" s="124"/>
      <c r="M47" s="124"/>
      <c r="N47" s="124"/>
      <c r="O47" s="124"/>
      <c r="P47" s="124"/>
    </row>
    <row r="48" spans="2:16">
      <c r="B48" s="173" t="s">
        <v>153</v>
      </c>
      <c r="C48" s="67"/>
      <c r="D48" s="67"/>
      <c r="E48" s="67"/>
      <c r="F48" s="67"/>
      <c r="G48" s="67"/>
      <c r="H48" s="67"/>
      <c r="I48" s="227"/>
      <c r="J48" s="69"/>
      <c r="K48" s="124"/>
      <c r="L48" s="124"/>
      <c r="M48" s="124"/>
      <c r="N48" s="124"/>
      <c r="O48" s="124"/>
      <c r="P48" s="124"/>
    </row>
    <row r="49" spans="2:16" s="8" customFormat="1">
      <c r="B49" s="155" t="s">
        <v>2</v>
      </c>
      <c r="C49" s="66"/>
      <c r="D49" s="66"/>
      <c r="E49" s="66"/>
      <c r="F49" s="66"/>
      <c r="G49" s="66"/>
      <c r="H49" s="143"/>
      <c r="I49" s="174"/>
      <c r="J49" s="69"/>
      <c r="K49" s="136"/>
      <c r="L49" s="136"/>
      <c r="M49" s="136"/>
      <c r="N49" s="136"/>
      <c r="O49" s="136"/>
      <c r="P49" s="136"/>
    </row>
    <row r="50" spans="2:16" s="8" customFormat="1" ht="16.5" thickBot="1">
      <c r="B50" s="175" t="s">
        <v>8</v>
      </c>
      <c r="C50" s="176"/>
      <c r="D50" s="176"/>
      <c r="E50" s="176"/>
      <c r="F50" s="176"/>
      <c r="G50" s="176"/>
      <c r="H50" s="177"/>
      <c r="I50" s="178"/>
      <c r="J50" s="136"/>
      <c r="K50" s="136"/>
      <c r="L50" s="136"/>
      <c r="M50" s="136"/>
      <c r="N50" s="136"/>
      <c r="O50" s="136"/>
      <c r="P50" s="136"/>
    </row>
  </sheetData>
  <mergeCells count="3">
    <mergeCell ref="B19:J19"/>
    <mergeCell ref="B31:I31"/>
    <mergeCell ref="B2:J2"/>
  </mergeCells>
  <phoneticPr fontId="0" type="noConversion"/>
  <pageMargins left="7.874015748031496E-2" right="7.874015748031496E-2" top="0.19685039370078741" bottom="0.19685039370078741" header="0.51181102362204722" footer="0.51181102362204722"/>
  <pageSetup paperSize="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I9"/>
  <sheetViews>
    <sheetView showGridLines="0" workbookViewId="0">
      <selection activeCell="B2" sqref="B2:I2"/>
    </sheetView>
  </sheetViews>
  <sheetFormatPr baseColWidth="10" defaultRowHeight="15.75"/>
  <cols>
    <col min="1" max="1" width="3.7109375" style="5" customWidth="1"/>
    <col min="2" max="2" width="24.28515625" style="5" customWidth="1"/>
    <col min="3" max="9" width="12.7109375" style="5" customWidth="1"/>
    <col min="10" max="16384" width="11.42578125" style="5"/>
  </cols>
  <sheetData>
    <row r="1" spans="2:9" ht="16.5" thickBot="1"/>
    <row r="2" spans="2:9" ht="16.5" thickBot="1">
      <c r="B2" s="206" t="s">
        <v>155</v>
      </c>
      <c r="C2" s="207"/>
      <c r="D2" s="207"/>
      <c r="E2" s="207"/>
      <c r="F2" s="207"/>
      <c r="G2" s="207"/>
      <c r="H2" s="207"/>
      <c r="I2" s="208"/>
    </row>
    <row r="3" spans="2:9">
      <c r="B3" s="51" t="s">
        <v>0</v>
      </c>
      <c r="C3" s="52" t="s">
        <v>9</v>
      </c>
      <c r="D3" s="52" t="s">
        <v>10</v>
      </c>
      <c r="E3" s="52" t="s">
        <v>11</v>
      </c>
      <c r="F3" s="52" t="s">
        <v>12</v>
      </c>
      <c r="G3" s="52" t="s">
        <v>13</v>
      </c>
      <c r="H3" s="52" t="s">
        <v>14</v>
      </c>
      <c r="I3" s="53" t="s">
        <v>33</v>
      </c>
    </row>
    <row r="4" spans="2:9">
      <c r="B4" s="28" t="s">
        <v>3</v>
      </c>
      <c r="C4" s="18"/>
      <c r="D4" s="18"/>
      <c r="E4" s="18"/>
      <c r="F4" s="18"/>
      <c r="G4" s="18"/>
      <c r="H4" s="18"/>
      <c r="I4" s="179"/>
    </row>
    <row r="5" spans="2:9">
      <c r="B5" s="28" t="s">
        <v>4</v>
      </c>
      <c r="C5" s="18"/>
      <c r="D5" s="18"/>
      <c r="E5" s="18"/>
      <c r="F5" s="18"/>
      <c r="G5" s="18"/>
      <c r="H5" s="18"/>
      <c r="I5" s="179"/>
    </row>
    <row r="6" spans="2:9">
      <c r="B6" s="28" t="s">
        <v>5</v>
      </c>
      <c r="C6" s="18"/>
      <c r="D6" s="18"/>
      <c r="E6" s="18"/>
      <c r="F6" s="18"/>
      <c r="G6" s="18"/>
      <c r="H6" s="18"/>
      <c r="I6" s="179"/>
    </row>
    <row r="7" spans="2:9" s="8" customFormat="1" ht="16.5" thickBot="1">
      <c r="B7" s="180" t="s">
        <v>6</v>
      </c>
      <c r="C7" s="176"/>
      <c r="D7" s="176"/>
      <c r="E7" s="176"/>
      <c r="F7" s="176"/>
      <c r="G7" s="176"/>
      <c r="H7" s="176"/>
      <c r="I7" s="181"/>
    </row>
    <row r="8" spans="2:9">
      <c r="H8" s="205"/>
      <c r="I8" s="205"/>
    </row>
    <row r="9" spans="2:9">
      <c r="H9" s="205"/>
      <c r="I9" s="205"/>
    </row>
  </sheetData>
  <mergeCells count="3">
    <mergeCell ref="H9:I9"/>
    <mergeCell ref="H8:I8"/>
    <mergeCell ref="B2:I2"/>
  </mergeCells>
  <phoneticPr fontId="0" type="noConversion"/>
  <conditionalFormatting sqref="C7:I7">
    <cfRule type="cellIs" dxfId="4" priority="1" operator="lessThan">
      <formula>0</formula>
    </cfRule>
  </conditionalFormatting>
  <pageMargins left="0" right="0" top="0.59055118110236227" bottom="0.59055118110236227" header="0.51181102362204722" footer="0.51181102362204722"/>
  <pageSetup paperSize="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I22"/>
  <sheetViews>
    <sheetView showGridLines="0" showZeros="0" workbookViewId="0">
      <selection activeCell="B2" sqref="B2:E2"/>
    </sheetView>
  </sheetViews>
  <sheetFormatPr baseColWidth="10" defaultRowHeight="15.75"/>
  <cols>
    <col min="1" max="1" width="3.7109375" style="5" customWidth="1"/>
    <col min="2" max="2" width="45.7109375" style="5" customWidth="1"/>
    <col min="3" max="3" width="12.7109375" style="7" customWidth="1"/>
    <col min="4" max="4" width="45.7109375" style="5" customWidth="1"/>
    <col min="5" max="5" width="12.7109375" style="7" customWidth="1"/>
    <col min="6" max="16384" width="11.42578125" style="5"/>
  </cols>
  <sheetData>
    <row r="1" spans="2:9" ht="16.5" thickBot="1">
      <c r="B1" s="70"/>
      <c r="C1" s="70"/>
      <c r="D1" s="4"/>
      <c r="E1" s="127"/>
    </row>
    <row r="2" spans="2:9" s="8" customFormat="1" ht="16.5" thickBot="1">
      <c r="B2" s="206" t="s">
        <v>156</v>
      </c>
      <c r="C2" s="207"/>
      <c r="D2" s="207"/>
      <c r="E2" s="208"/>
    </row>
    <row r="3" spans="2:9" s="8" customFormat="1">
      <c r="B3" s="244" t="s">
        <v>29</v>
      </c>
      <c r="C3" s="245" t="s">
        <v>69</v>
      </c>
      <c r="D3" s="246" t="s">
        <v>30</v>
      </c>
      <c r="E3" s="247" t="s">
        <v>69</v>
      </c>
    </row>
    <row r="4" spans="2:9" s="8" customFormat="1">
      <c r="B4" s="248" t="s">
        <v>51</v>
      </c>
      <c r="C4" s="187"/>
      <c r="D4" s="190" t="s">
        <v>52</v>
      </c>
      <c r="E4" s="249"/>
    </row>
    <row r="5" spans="2:9">
      <c r="B5" s="111" t="s">
        <v>53</v>
      </c>
      <c r="C5" s="188"/>
      <c r="D5" s="191" t="s">
        <v>57</v>
      </c>
      <c r="E5" s="57"/>
    </row>
    <row r="6" spans="2:9">
      <c r="B6" s="119" t="s">
        <v>54</v>
      </c>
      <c r="C6" s="130"/>
      <c r="D6" s="171" t="s">
        <v>70</v>
      </c>
      <c r="E6" s="250"/>
    </row>
    <row r="7" spans="2:9">
      <c r="B7" s="119" t="s">
        <v>39</v>
      </c>
      <c r="C7" s="130"/>
      <c r="D7" s="171" t="s">
        <v>158</v>
      </c>
      <c r="E7" s="251"/>
    </row>
    <row r="8" spans="2:9">
      <c r="B8" s="119" t="s">
        <v>157</v>
      </c>
      <c r="C8" s="189"/>
      <c r="D8" s="132" t="s">
        <v>71</v>
      </c>
      <c r="E8" s="251"/>
    </row>
    <row r="9" spans="2:9">
      <c r="B9" s="119" t="s">
        <v>55</v>
      </c>
      <c r="C9" s="189"/>
      <c r="D9" s="171" t="s">
        <v>60</v>
      </c>
      <c r="E9" s="251"/>
    </row>
    <row r="10" spans="2:9">
      <c r="B10" s="119" t="s">
        <v>112</v>
      </c>
      <c r="C10" s="189"/>
      <c r="D10" s="171"/>
      <c r="E10" s="251"/>
    </row>
    <row r="11" spans="2:9">
      <c r="B11" s="119" t="s">
        <v>42</v>
      </c>
      <c r="C11" s="189"/>
      <c r="D11" s="171"/>
      <c r="E11" s="251"/>
      <c r="I11" s="6"/>
    </row>
    <row r="12" spans="2:9">
      <c r="B12" s="119" t="s">
        <v>41</v>
      </c>
      <c r="C12" s="189"/>
      <c r="D12" s="171"/>
      <c r="E12" s="251"/>
    </row>
    <row r="13" spans="2:9">
      <c r="B13" s="119" t="s">
        <v>40</v>
      </c>
      <c r="C13" s="189"/>
      <c r="D13" s="171"/>
      <c r="E13" s="251"/>
    </row>
    <row r="14" spans="2:9">
      <c r="B14" s="119" t="s">
        <v>56</v>
      </c>
      <c r="C14" s="189"/>
      <c r="D14" s="171" t="s">
        <v>63</v>
      </c>
      <c r="E14" s="251"/>
    </row>
    <row r="15" spans="2:9">
      <c r="B15" s="119" t="s">
        <v>23</v>
      </c>
      <c r="C15" s="189"/>
      <c r="D15" s="171" t="s">
        <v>58</v>
      </c>
      <c r="E15" s="251"/>
    </row>
    <row r="16" spans="2:9" s="8" customFormat="1">
      <c r="B16" s="252" t="s">
        <v>61</v>
      </c>
      <c r="C16" s="133"/>
      <c r="D16" s="185" t="s">
        <v>62</v>
      </c>
      <c r="E16" s="253"/>
    </row>
    <row r="17" spans="2:9">
      <c r="B17" s="119" t="s">
        <v>31</v>
      </c>
      <c r="C17" s="130"/>
      <c r="D17" s="171" t="s">
        <v>59</v>
      </c>
      <c r="E17" s="251"/>
    </row>
    <row r="18" spans="2:9" s="8" customFormat="1">
      <c r="B18" s="252" t="s">
        <v>108</v>
      </c>
      <c r="C18" s="133"/>
      <c r="D18" s="185" t="s">
        <v>110</v>
      </c>
      <c r="E18" s="253"/>
    </row>
    <row r="19" spans="2:9">
      <c r="B19" s="120" t="s">
        <v>109</v>
      </c>
      <c r="C19" s="232"/>
      <c r="D19" s="186" t="s">
        <v>111</v>
      </c>
      <c r="E19" s="254"/>
    </row>
    <row r="20" spans="2:9" s="8" customFormat="1">
      <c r="B20" s="255" t="s">
        <v>24</v>
      </c>
      <c r="C20" s="183"/>
      <c r="D20" s="184" t="s">
        <v>25</v>
      </c>
      <c r="E20" s="256"/>
      <c r="F20" s="10"/>
      <c r="I20" s="10"/>
    </row>
    <row r="21" spans="2:9" s="8" customFormat="1">
      <c r="B21" s="257" t="s">
        <v>44</v>
      </c>
      <c r="C21" s="183"/>
      <c r="D21" s="182" t="s">
        <v>46</v>
      </c>
      <c r="E21" s="256"/>
      <c r="G21" s="10"/>
    </row>
    <row r="22" spans="2:9" s="8" customFormat="1" ht="16.5" thickBot="1">
      <c r="B22" s="258" t="s">
        <v>26</v>
      </c>
      <c r="C22" s="259"/>
      <c r="D22" s="260" t="s">
        <v>26</v>
      </c>
      <c r="E22" s="261"/>
    </row>
  </sheetData>
  <mergeCells count="1">
    <mergeCell ref="B2:E2"/>
  </mergeCells>
  <phoneticPr fontId="0" type="noConversion"/>
  <conditionalFormatting sqref="C21">
    <cfRule type="cellIs" dxfId="3" priority="1" stopIfTrue="1" operator="greaterThan">
      <formula>0</formula>
    </cfRule>
  </conditionalFormatting>
  <conditionalFormatting sqref="E21">
    <cfRule type="cellIs" dxfId="2" priority="2" stopIfTrue="1" operator="greaterThan">
      <formula>0</formula>
    </cfRule>
  </conditionalFormatting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I27"/>
  <sheetViews>
    <sheetView showGridLines="0" workbookViewId="0">
      <selection activeCell="B2" sqref="B2:G2"/>
    </sheetView>
  </sheetViews>
  <sheetFormatPr baseColWidth="10" defaultRowHeight="12.75"/>
  <cols>
    <col min="1" max="1" width="3.7109375" style="1" customWidth="1"/>
    <col min="2" max="2" width="34.7109375" style="1" customWidth="1"/>
    <col min="3" max="5" width="12.7109375" style="2" customWidth="1"/>
    <col min="6" max="6" width="34.7109375" style="1" customWidth="1"/>
    <col min="7" max="7" width="12.7109375" style="2" customWidth="1"/>
    <col min="8" max="16384" width="11.42578125" style="1"/>
  </cols>
  <sheetData>
    <row r="1" spans="2:9" ht="13.5" thickBot="1"/>
    <row r="2" spans="2:9" s="11" customFormat="1" ht="16.5" thickBot="1">
      <c r="B2" s="209" t="s">
        <v>124</v>
      </c>
      <c r="C2" s="210"/>
      <c r="D2" s="210"/>
      <c r="E2" s="210"/>
      <c r="F2" s="210"/>
      <c r="G2" s="211"/>
    </row>
    <row r="3" spans="2:9" s="11" customFormat="1" ht="15.75">
      <c r="B3" s="24" t="s">
        <v>27</v>
      </c>
      <c r="C3" s="25" t="s">
        <v>34</v>
      </c>
      <c r="D3" s="25" t="s">
        <v>125</v>
      </c>
      <c r="E3" s="25" t="s">
        <v>35</v>
      </c>
      <c r="F3" s="25" t="s">
        <v>28</v>
      </c>
      <c r="G3" s="26" t="s">
        <v>69</v>
      </c>
    </row>
    <row r="4" spans="2:9" ht="15.75">
      <c r="B4" s="42" t="s">
        <v>43</v>
      </c>
      <c r="C4" s="17"/>
      <c r="D4" s="17"/>
      <c r="E4" s="17"/>
      <c r="F4" s="44" t="s">
        <v>17</v>
      </c>
      <c r="G4" s="27"/>
    </row>
    <row r="5" spans="2:9" ht="15.75">
      <c r="B5" s="43" t="s">
        <v>15</v>
      </c>
      <c r="C5" s="18"/>
      <c r="D5" s="18"/>
      <c r="E5" s="18"/>
      <c r="F5" s="45" t="s">
        <v>18</v>
      </c>
      <c r="G5" s="29"/>
    </row>
    <row r="6" spans="2:9" ht="15.75">
      <c r="B6" s="43" t="s">
        <v>16</v>
      </c>
      <c r="C6" s="18"/>
      <c r="D6" s="18"/>
      <c r="E6" s="18"/>
      <c r="F6" s="45" t="s">
        <v>19</v>
      </c>
      <c r="G6" s="29"/>
    </row>
    <row r="7" spans="2:9" ht="15.75">
      <c r="B7" s="43" t="s">
        <v>50</v>
      </c>
      <c r="C7" s="18"/>
      <c r="D7" s="18"/>
      <c r="E7" s="18"/>
      <c r="F7" s="45" t="s">
        <v>64</v>
      </c>
      <c r="G7" s="29"/>
    </row>
    <row r="8" spans="2:9" s="11" customFormat="1" ht="15.75">
      <c r="B8" s="48"/>
      <c r="C8" s="47"/>
      <c r="D8" s="47"/>
      <c r="E8" s="47"/>
      <c r="F8" s="46" t="s">
        <v>121</v>
      </c>
      <c r="G8" s="31"/>
      <c r="I8" s="12"/>
    </row>
    <row r="9" spans="2:9" ht="15.75">
      <c r="B9" s="30" t="s">
        <v>45</v>
      </c>
      <c r="C9" s="13"/>
      <c r="D9" s="13"/>
      <c r="E9" s="13"/>
      <c r="F9" s="15" t="s">
        <v>45</v>
      </c>
      <c r="G9" s="32"/>
    </row>
    <row r="10" spans="2:9" s="11" customFormat="1" ht="15.75">
      <c r="B10" s="33" t="s">
        <v>21</v>
      </c>
      <c r="C10" s="19"/>
      <c r="D10" s="20"/>
      <c r="E10" s="20"/>
      <c r="F10" s="23" t="s">
        <v>20</v>
      </c>
      <c r="G10" s="34"/>
      <c r="I10" s="12"/>
    </row>
    <row r="11" spans="2:9" ht="15.75">
      <c r="B11" s="28" t="s">
        <v>38</v>
      </c>
      <c r="C11" s="18"/>
      <c r="D11" s="18"/>
      <c r="E11" s="18"/>
      <c r="F11" s="22" t="s">
        <v>119</v>
      </c>
      <c r="G11" s="29"/>
    </row>
    <row r="12" spans="2:9" ht="15.75">
      <c r="B12" s="28" t="s">
        <v>48</v>
      </c>
      <c r="C12" s="18"/>
      <c r="D12" s="18"/>
      <c r="E12" s="18"/>
      <c r="F12" s="22" t="s">
        <v>120</v>
      </c>
      <c r="G12" s="29"/>
    </row>
    <row r="13" spans="2:9" ht="15.75">
      <c r="B13" s="28" t="s">
        <v>49</v>
      </c>
      <c r="C13" s="18"/>
      <c r="D13" s="18"/>
      <c r="E13" s="18"/>
      <c r="F13" s="22" t="s">
        <v>67</v>
      </c>
      <c r="G13" s="29"/>
    </row>
    <row r="14" spans="2:9" ht="15.75">
      <c r="B14" s="28" t="s">
        <v>66</v>
      </c>
      <c r="C14" s="18"/>
      <c r="D14" s="18"/>
      <c r="E14" s="18"/>
      <c r="F14" s="22" t="s">
        <v>68</v>
      </c>
      <c r="G14" s="29"/>
    </row>
    <row r="15" spans="2:9" ht="15.75">
      <c r="B15" s="28" t="s">
        <v>65</v>
      </c>
      <c r="C15" s="212"/>
      <c r="D15" s="212"/>
      <c r="E15" s="18"/>
      <c r="F15" s="22" t="s">
        <v>36</v>
      </c>
      <c r="G15" s="29"/>
    </row>
    <row r="16" spans="2:9" ht="15.75">
      <c r="B16" s="28" t="s">
        <v>122</v>
      </c>
      <c r="C16" s="212"/>
      <c r="D16" s="212"/>
      <c r="E16" s="18"/>
      <c r="F16" s="22" t="s">
        <v>37</v>
      </c>
      <c r="G16" s="29"/>
    </row>
    <row r="17" spans="2:7" ht="15.75">
      <c r="B17" s="28" t="s">
        <v>22</v>
      </c>
      <c r="C17" s="233"/>
      <c r="D17" s="234"/>
      <c r="E17" s="18"/>
      <c r="G17" s="35"/>
    </row>
    <row r="18" spans="2:7" s="11" customFormat="1" ht="15.75">
      <c r="B18" s="30" t="s">
        <v>45</v>
      </c>
      <c r="C18" s="16"/>
      <c r="D18" s="16"/>
      <c r="E18" s="16"/>
      <c r="F18" s="15" t="s">
        <v>26</v>
      </c>
      <c r="G18" s="37"/>
    </row>
    <row r="19" spans="2:7" s="11" customFormat="1" ht="16.5" thickBot="1">
      <c r="B19" s="38" t="s">
        <v>32</v>
      </c>
      <c r="C19" s="39"/>
      <c r="D19" s="39"/>
      <c r="E19" s="39"/>
      <c r="F19" s="40" t="s">
        <v>32</v>
      </c>
      <c r="G19" s="41"/>
    </row>
    <row r="20" spans="2:7" ht="13.5" thickBot="1"/>
    <row r="21" spans="2:7" ht="16.5" thickBot="1">
      <c r="B21" s="192" t="s">
        <v>126</v>
      </c>
      <c r="C21" s="193"/>
      <c r="D21" s="193"/>
      <c r="E21" s="193"/>
      <c r="F21" s="193"/>
      <c r="G21" s="194"/>
    </row>
    <row r="22" spans="2:7" ht="15.75">
      <c r="B22" s="235"/>
      <c r="C22" s="236"/>
      <c r="D22" s="236"/>
      <c r="E22" s="236"/>
      <c r="F22" s="236"/>
      <c r="G22" s="237"/>
    </row>
    <row r="23" spans="2:7" ht="15.75">
      <c r="B23" s="238"/>
      <c r="C23" s="239"/>
      <c r="D23" s="239"/>
      <c r="E23" s="239"/>
      <c r="F23" s="239"/>
      <c r="G23" s="240"/>
    </row>
    <row r="24" spans="2:7" ht="15.75">
      <c r="B24" s="238"/>
      <c r="C24" s="239"/>
      <c r="D24" s="239"/>
      <c r="E24" s="239"/>
      <c r="F24" s="239"/>
      <c r="G24" s="240"/>
    </row>
    <row r="25" spans="2:7" ht="15.75">
      <c r="B25" s="238"/>
      <c r="C25" s="239"/>
      <c r="D25" s="239"/>
      <c r="E25" s="239"/>
      <c r="F25" s="239"/>
      <c r="G25" s="240"/>
    </row>
    <row r="26" spans="2:7" ht="15.75">
      <c r="B26" s="238"/>
      <c r="C26" s="239"/>
      <c r="D26" s="239"/>
      <c r="E26" s="239"/>
      <c r="F26" s="239"/>
      <c r="G26" s="240"/>
    </row>
    <row r="27" spans="2:7" ht="16.5" thickBot="1">
      <c r="B27" s="241"/>
      <c r="C27" s="242"/>
      <c r="D27" s="242"/>
      <c r="E27" s="242"/>
      <c r="F27" s="242"/>
      <c r="G27" s="243"/>
    </row>
  </sheetData>
  <mergeCells count="8">
    <mergeCell ref="B26:G26"/>
    <mergeCell ref="B27:G27"/>
    <mergeCell ref="B21:G21"/>
    <mergeCell ref="B25:G25"/>
    <mergeCell ref="B2:G2"/>
    <mergeCell ref="B22:G22"/>
    <mergeCell ref="B24:G24"/>
    <mergeCell ref="B23:G23"/>
  </mergeCells>
  <phoneticPr fontId="0" type="noConversion"/>
  <conditionalFormatting sqref="G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 Bilan N-1</vt:lpstr>
      <vt:lpstr>Budgets Ventes Achats TVA</vt:lpstr>
      <vt:lpstr>Encaissements Décaissements </vt:lpstr>
      <vt:lpstr>Trésorerie</vt:lpstr>
      <vt:lpstr>Résultat Juin</vt:lpstr>
      <vt:lpstr>Bilan Juin</vt:lpstr>
      <vt:lpstr>tva</vt:lpstr>
    </vt:vector>
  </TitlesOfParts>
  <Manager>IUT du Limousin</Manager>
  <Company>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841-Contrôle de Gestion et Gestion prévisionnelle</dc:title>
  <dc:subject>BudgetsTD1.3FramboiseCorrigé</dc:subject>
  <dc:creator>Daniel ANTRAIGUE</dc:creator>
  <dc:description>Fichier contenant plusieurs feuilles nécessaires pour budgets et documents de synthèse prévisionnels</dc:description>
  <cp:lastModifiedBy>Carlos JANUARIO</cp:lastModifiedBy>
  <cp:lastPrinted>2013-02-06T15:53:25Z</cp:lastPrinted>
  <dcterms:created xsi:type="dcterms:W3CDTF">2004-05-13T05:59:05Z</dcterms:created>
  <dcterms:modified xsi:type="dcterms:W3CDTF">2013-02-18T16:14:19Z</dcterms:modified>
  <cp:category>Semestre 4</cp:category>
</cp:coreProperties>
</file>