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workbookProtection lockStructure="1"/>
  <bookViews>
    <workbookView xWindow="240" yWindow="60" windowWidth="9180" windowHeight="4245"/>
  </bookViews>
  <sheets>
    <sheet name="Travail 1" sheetId="1" r:id="rId1"/>
    <sheet name="Travail 2" sheetId="3" r:id="rId2"/>
    <sheet name="Travail 3" sheetId="2" r:id="rId3"/>
  </sheets>
  <calcPr calcId="125725"/>
</workbook>
</file>

<file path=xl/calcChain.xml><?xml version="1.0" encoding="utf-8"?>
<calcChain xmlns="http://schemas.openxmlformats.org/spreadsheetml/2006/main">
  <c r="C14" i="3"/>
  <c r="F14" i="1"/>
  <c r="F12"/>
  <c r="D12" i="3" s="1"/>
  <c r="E12" s="1"/>
  <c r="F13" i="1"/>
  <c r="F15"/>
  <c r="E8"/>
  <c r="D7" i="3" s="1"/>
  <c r="E7" s="1"/>
  <c r="F21" i="1"/>
  <c r="E21"/>
  <c r="E9"/>
  <c r="D8" i="3" s="1"/>
  <c r="E8" s="1"/>
  <c r="E7" i="1"/>
  <c r="D6" i="3" s="1"/>
  <c r="E6" s="1"/>
  <c r="E6" i="1"/>
  <c r="D5" i="3" s="1"/>
  <c r="E5" s="1"/>
  <c r="E9" l="1"/>
  <c r="D9"/>
  <c r="C9"/>
  <c r="C15" s="1"/>
  <c r="F11" i="1"/>
  <c r="D11" i="3" s="1"/>
  <c r="E11" s="1"/>
  <c r="E14" s="1"/>
  <c r="F16" i="1"/>
  <c r="D13" i="3" s="1"/>
  <c r="E13" s="1"/>
  <c r="E17" i="1"/>
  <c r="D14" i="3" l="1"/>
  <c r="D15" s="1"/>
  <c r="E15"/>
  <c r="F17" i="1"/>
  <c r="E18" s="1"/>
  <c r="F22" l="1"/>
  <c r="E22"/>
</calcChain>
</file>

<file path=xl/sharedStrings.xml><?xml version="1.0" encoding="utf-8"?>
<sst xmlns="http://schemas.openxmlformats.org/spreadsheetml/2006/main" count="50" uniqueCount="35">
  <si>
    <t>Durées Moyennes</t>
  </si>
  <si>
    <t>TVA déductible</t>
  </si>
  <si>
    <t>Personnel</t>
  </si>
  <si>
    <t>Organismes Sociaux</t>
  </si>
  <si>
    <t>TVA collectée</t>
  </si>
  <si>
    <t>BFRN en jours</t>
  </si>
  <si>
    <t>Coefficients de structure</t>
  </si>
  <si>
    <t>BESOIN EN FONDS DE ROULEMENT D'EXPLOITATION
(méthode normative)</t>
  </si>
  <si>
    <t>Eléments</t>
  </si>
  <si>
    <t>Besoins</t>
  </si>
  <si>
    <t>Ressources</t>
  </si>
  <si>
    <t>Emplois</t>
  </si>
  <si>
    <t>Totaux</t>
  </si>
  <si>
    <t>Stocks de matières premières</t>
  </si>
  <si>
    <t>Stocks de produits finis</t>
  </si>
  <si>
    <t>BFRN en  valeur</t>
  </si>
  <si>
    <t>Clients</t>
  </si>
  <si>
    <t>Fournisseurs de matières premières</t>
  </si>
  <si>
    <t>Fournisseurs de services de production</t>
  </si>
  <si>
    <t>Fournisseurs de services de distribution</t>
  </si>
  <si>
    <t>Chiffre d'affaires annuel</t>
  </si>
  <si>
    <t>Chiffre d'affaires par jour</t>
  </si>
  <si>
    <t>Prévisionnel</t>
  </si>
  <si>
    <t>Réel</t>
  </si>
  <si>
    <t>COMPARAISON ENTRE BFR REEL ET BFR PREVISIONNEL NORMATIF</t>
  </si>
  <si>
    <t>Actif d’exploitation ou Emplois</t>
  </si>
  <si>
    <t>Valeurs réelles</t>
  </si>
  <si>
    <t>Valeurs normatives adaptées au CA réel</t>
  </si>
  <si>
    <t>Ecarts</t>
  </si>
  <si>
    <t>Nature des écarts</t>
  </si>
  <si>
    <t>Passif d’exploitation ou Ressources</t>
  </si>
  <si>
    <t>Autres dettes</t>
  </si>
  <si>
    <t>BFRE</t>
  </si>
  <si>
    <t>Solutions préconisées pour éviter une augmentation du BFR</t>
  </si>
  <si>
    <r>
      <t xml:space="preserve">Zones de saisie </t>
    </r>
    <r>
      <rPr>
        <b/>
        <sz val="12"/>
        <rFont val="Wingdings"/>
        <charset val="2"/>
      </rPr>
      <t>ð</t>
    </r>
  </si>
</sst>
</file>

<file path=xl/styles.xml><?xml version="1.0" encoding="utf-8"?>
<styleSheet xmlns="http://schemas.openxmlformats.org/spreadsheetml/2006/main">
  <numFmts count="1">
    <numFmt numFmtId="164" formatCode="0.0000"/>
  </numFmts>
  <fonts count="4">
    <font>
      <sz val="10"/>
      <name val="Arial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name val="Wingdings"/>
      <charset val="2"/>
    </font>
  </fonts>
  <fills count="11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C2D69B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1" xfId="0" applyFont="1" applyBorder="1" applyAlignment="1">
      <alignment vertical="center" wrapText="1"/>
    </xf>
    <xf numFmtId="0" fontId="2" fillId="0" borderId="0" xfId="0" applyFont="1"/>
    <xf numFmtId="0" fontId="1" fillId="3" borderId="21" xfId="0" applyFont="1" applyFill="1" applyBorder="1" applyAlignment="1">
      <alignment horizontal="center" vertical="center"/>
    </xf>
    <xf numFmtId="1" fontId="2" fillId="6" borderId="1" xfId="0" applyNumberFormat="1" applyFont="1" applyFill="1" applyBorder="1" applyAlignment="1" applyProtection="1">
      <alignment horizontal="center" vertical="center"/>
      <protection locked="0"/>
    </xf>
    <xf numFmtId="164" fontId="2" fillId="6" borderId="1" xfId="0" applyNumberFormat="1" applyFont="1" applyFill="1" applyBorder="1" applyAlignment="1" applyProtection="1">
      <alignment vertical="center"/>
      <protection locked="0"/>
    </xf>
    <xf numFmtId="164" fontId="2" fillId="6" borderId="1" xfId="0" applyNumberFormat="1" applyFont="1" applyFill="1" applyBorder="1" applyAlignment="1" applyProtection="1">
      <alignment horizontal="right" vertical="center"/>
      <protection locked="0"/>
    </xf>
    <xf numFmtId="0" fontId="1" fillId="8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" fillId="8" borderId="11" xfId="0" applyFont="1" applyFill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center" vertical="center" wrapText="1"/>
    </xf>
    <xf numFmtId="0" fontId="1" fillId="10" borderId="11" xfId="0" applyFont="1" applyFill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vertical="center"/>
    </xf>
    <xf numFmtId="4" fontId="2" fillId="0" borderId="12" xfId="0" applyNumberFormat="1" applyFont="1" applyBorder="1" applyAlignment="1">
      <alignment horizontal="center" vertical="center"/>
    </xf>
    <xf numFmtId="0" fontId="1" fillId="9" borderId="11" xfId="0" applyFont="1" applyFill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0" fontId="1" fillId="9" borderId="11" xfId="0" applyFont="1" applyFill="1" applyBorder="1" applyAlignment="1">
      <alignment horizontal="right" vertical="center" wrapText="1"/>
    </xf>
    <xf numFmtId="0" fontId="1" fillId="5" borderId="26" xfId="0" applyFont="1" applyFill="1" applyBorder="1" applyAlignment="1">
      <alignment horizontal="center" vertical="center" wrapText="1"/>
    </xf>
    <xf numFmtId="4" fontId="1" fillId="0" borderId="20" xfId="0" applyNumberFormat="1" applyFont="1" applyBorder="1" applyAlignment="1">
      <alignment vertical="center"/>
    </xf>
    <xf numFmtId="4" fontId="1" fillId="4" borderId="12" xfId="0" applyNumberFormat="1" applyFont="1" applyFill="1" applyBorder="1" applyAlignment="1">
      <alignment horizontal="center" vertical="center"/>
    </xf>
    <xf numFmtId="0" fontId="2" fillId="6" borderId="21" xfId="0" applyFont="1" applyFill="1" applyBorder="1" applyAlignment="1" applyProtection="1">
      <alignment horizontal="justify" vertical="center" wrapText="1"/>
      <protection locked="0"/>
    </xf>
    <xf numFmtId="0" fontId="1" fillId="7" borderId="8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4" fontId="2" fillId="6" borderId="1" xfId="0" applyNumberFormat="1" applyFont="1" applyFill="1" applyBorder="1" applyAlignment="1" applyProtection="1">
      <alignment vertical="center"/>
      <protection locked="0"/>
    </xf>
    <xf numFmtId="4" fontId="2" fillId="6" borderId="12" xfId="0" applyNumberFormat="1" applyFont="1" applyFill="1" applyBorder="1" applyAlignment="1" applyProtection="1">
      <alignment horizontal="center" vertical="center"/>
      <protection locked="0"/>
    </xf>
    <xf numFmtId="4" fontId="1" fillId="6" borderId="16" xfId="0" applyNumberFormat="1" applyFont="1" applyFill="1" applyBorder="1" applyAlignment="1" applyProtection="1">
      <alignment horizontal="center" vertical="center"/>
      <protection locked="0"/>
    </xf>
    <xf numFmtId="0" fontId="2" fillId="6" borderId="21" xfId="0" applyFont="1" applyFill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" fillId="6" borderId="12" xfId="0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2" fillId="6" borderId="21" xfId="0" applyFont="1" applyFill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3" borderId="5" xfId="0" applyFont="1" applyFill="1" applyBorder="1" applyAlignment="1" applyProtection="1">
      <alignment horizontal="center" vertical="center" wrapText="1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0" fontId="1" fillId="4" borderId="11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vertical="center"/>
    </xf>
    <xf numFmtId="0" fontId="2" fillId="0" borderId="12" xfId="0" applyFont="1" applyBorder="1" applyAlignment="1" applyProtection="1">
      <alignment vertical="center"/>
    </xf>
    <xf numFmtId="0" fontId="2" fillId="0" borderId="11" xfId="0" applyFont="1" applyBorder="1" applyAlignment="1" applyProtection="1">
      <alignment vertical="center"/>
    </xf>
    <xf numFmtId="164" fontId="2" fillId="0" borderId="1" xfId="0" applyNumberFormat="1" applyFont="1" applyBorder="1" applyAlignment="1" applyProtection="1">
      <alignment vertical="center"/>
    </xf>
    <xf numFmtId="164" fontId="2" fillId="0" borderId="1" xfId="0" applyNumberFormat="1" applyFont="1" applyFill="1" applyBorder="1" applyAlignment="1" applyProtection="1">
      <alignment horizontal="center" vertical="center"/>
    </xf>
    <xf numFmtId="164" fontId="2" fillId="0" borderId="1" xfId="0" applyNumberFormat="1" applyFont="1" applyFill="1" applyBorder="1" applyAlignment="1" applyProtection="1">
      <alignment vertical="center"/>
    </xf>
    <xf numFmtId="0" fontId="2" fillId="0" borderId="11" xfId="0" applyFont="1" applyBorder="1" applyAlignment="1" applyProtection="1">
      <alignment vertical="center" wrapText="1"/>
    </xf>
    <xf numFmtId="164" fontId="2" fillId="0" borderId="12" xfId="0" applyNumberFormat="1" applyFont="1" applyBorder="1" applyAlignment="1" applyProtection="1">
      <alignment vertical="center"/>
    </xf>
    <xf numFmtId="164" fontId="2" fillId="0" borderId="0" xfId="0" applyNumberFormat="1" applyFont="1" applyFill="1" applyBorder="1" applyAlignment="1" applyProtection="1">
      <alignment vertical="center"/>
    </xf>
    <xf numFmtId="0" fontId="1" fillId="2" borderId="1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164" fontId="1" fillId="2" borderId="1" xfId="0" applyNumberFormat="1" applyFont="1" applyFill="1" applyBorder="1" applyAlignment="1" applyProtection="1">
      <alignment vertical="center"/>
    </xf>
    <xf numFmtId="164" fontId="1" fillId="2" borderId="12" xfId="0" applyNumberFormat="1" applyFont="1" applyFill="1" applyBorder="1" applyAlignment="1" applyProtection="1">
      <alignment vertical="center"/>
    </xf>
    <xf numFmtId="10" fontId="2" fillId="0" borderId="0" xfId="0" applyNumberFormat="1" applyFont="1" applyAlignment="1" applyProtection="1">
      <alignment vertical="center"/>
    </xf>
    <xf numFmtId="0" fontId="1" fillId="5" borderId="3" xfId="0" applyFont="1" applyFill="1" applyBorder="1" applyAlignment="1" applyProtection="1">
      <alignment horizontal="left" vertical="center" indent="25"/>
    </xf>
    <xf numFmtId="0" fontId="1" fillId="5" borderId="13" xfId="0" applyFont="1" applyFill="1" applyBorder="1" applyAlignment="1" applyProtection="1">
      <alignment horizontal="left" vertical="center" indent="25"/>
    </xf>
    <xf numFmtId="0" fontId="1" fillId="5" borderId="14" xfId="0" applyFont="1" applyFill="1" applyBorder="1" applyAlignment="1" applyProtection="1">
      <alignment horizontal="left" vertical="center" indent="25"/>
    </xf>
    <xf numFmtId="164" fontId="1" fillId="5" borderId="15" xfId="0" applyNumberFormat="1" applyFont="1" applyFill="1" applyBorder="1" applyAlignment="1" applyProtection="1">
      <alignment horizontal="center" vertical="center"/>
    </xf>
    <xf numFmtId="164" fontId="1" fillId="5" borderId="4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center"/>
    </xf>
    <xf numFmtId="0" fontId="1" fillId="2" borderId="22" xfId="0" applyFont="1" applyFill="1" applyBorder="1" applyAlignment="1" applyProtection="1">
      <alignment horizontal="center" vertical="center"/>
    </xf>
    <xf numFmtId="0" fontId="1" fillId="2" borderId="24" xfId="0" applyFont="1" applyFill="1" applyBorder="1" applyAlignment="1" applyProtection="1">
      <alignment horizontal="center" vertical="center"/>
    </xf>
    <xf numFmtId="0" fontId="1" fillId="2" borderId="23" xfId="0" applyFont="1" applyFill="1" applyBorder="1" applyAlignment="1" applyProtection="1">
      <alignment horizontal="center" vertical="center"/>
    </xf>
    <xf numFmtId="0" fontId="1" fillId="2" borderId="17" xfId="0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left" vertical="center"/>
    </xf>
    <xf numFmtId="0" fontId="2" fillId="0" borderId="25" xfId="0" applyFont="1" applyFill="1" applyBorder="1" applyAlignment="1" applyProtection="1">
      <alignment horizontal="left" vertical="center"/>
    </xf>
    <xf numFmtId="0" fontId="2" fillId="0" borderId="19" xfId="0" applyFont="1" applyFill="1" applyBorder="1" applyAlignment="1" applyProtection="1">
      <alignment horizontal="left" vertical="center"/>
    </xf>
    <xf numFmtId="4" fontId="2" fillId="0" borderId="1" xfId="0" applyNumberFormat="1" applyFont="1" applyFill="1" applyBorder="1" applyAlignment="1" applyProtection="1">
      <alignment vertical="center"/>
    </xf>
    <xf numFmtId="4" fontId="2" fillId="0" borderId="12" xfId="0" applyNumberFormat="1" applyFont="1" applyFill="1" applyBorder="1" applyAlignment="1" applyProtection="1">
      <alignment vertical="center"/>
    </xf>
    <xf numFmtId="0" fontId="2" fillId="0" borderId="3" xfId="0" applyFont="1" applyFill="1" applyBorder="1" applyAlignment="1" applyProtection="1">
      <alignment horizontal="left" vertical="center"/>
    </xf>
    <xf numFmtId="0" fontId="2" fillId="0" borderId="13" xfId="0" applyFont="1" applyFill="1" applyBorder="1" applyAlignment="1" applyProtection="1">
      <alignment horizontal="left" vertical="center"/>
    </xf>
    <xf numFmtId="0" fontId="2" fillId="0" borderId="14" xfId="0" applyFont="1" applyFill="1" applyBorder="1" applyAlignment="1" applyProtection="1">
      <alignment horizontal="left" vertical="center"/>
    </xf>
    <xf numFmtId="4" fontId="2" fillId="0" borderId="20" xfId="0" applyNumberFormat="1" applyFont="1" applyFill="1" applyBorder="1" applyAlignment="1" applyProtection="1">
      <alignment horizontal="right" vertical="center"/>
    </xf>
    <xf numFmtId="4" fontId="2" fillId="0" borderId="16" xfId="0" applyNumberFormat="1" applyFont="1" applyFill="1" applyBorder="1" applyAlignment="1" applyProtection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22"/>
  <sheetViews>
    <sheetView showGridLines="0" showZeros="0" tabSelected="1" zoomScaleNormal="100" workbookViewId="0">
      <selection activeCell="F1" sqref="F1"/>
    </sheetView>
  </sheetViews>
  <sheetFormatPr baseColWidth="10" defaultRowHeight="15.75"/>
  <cols>
    <col min="1" max="1" width="3.7109375" style="34" customWidth="1"/>
    <col min="2" max="2" width="40.7109375" style="34" customWidth="1"/>
    <col min="3" max="6" width="12.7109375" style="34" customWidth="1"/>
    <col min="7" max="16384" width="11.42578125" style="34"/>
  </cols>
  <sheetData>
    <row r="1" spans="2:8" ht="16.5" thickBot="1">
      <c r="E1" s="35" t="s">
        <v>34</v>
      </c>
      <c r="F1" s="36"/>
    </row>
    <row r="2" spans="2:8" ht="16.5" thickBot="1">
      <c r="B2" s="37"/>
    </row>
    <row r="3" spans="2:8" ht="31.5" customHeight="1" thickBot="1">
      <c r="B3" s="38" t="s">
        <v>7</v>
      </c>
      <c r="C3" s="39"/>
      <c r="D3" s="39"/>
      <c r="E3" s="39"/>
      <c r="F3" s="40"/>
    </row>
    <row r="4" spans="2:8" ht="31.5" customHeight="1">
      <c r="B4" s="41" t="s">
        <v>8</v>
      </c>
      <c r="C4" s="42" t="s">
        <v>0</v>
      </c>
      <c r="D4" s="42" t="s">
        <v>6</v>
      </c>
      <c r="E4" s="42" t="s">
        <v>9</v>
      </c>
      <c r="F4" s="43" t="s">
        <v>10</v>
      </c>
    </row>
    <row r="5" spans="2:8" ht="15.75" customHeight="1">
      <c r="B5" s="44" t="s">
        <v>11</v>
      </c>
      <c r="C5" s="45"/>
      <c r="D5" s="46"/>
      <c r="E5" s="46"/>
      <c r="F5" s="47"/>
    </row>
    <row r="6" spans="2:8" ht="15.75" customHeight="1">
      <c r="B6" s="48" t="s">
        <v>13</v>
      </c>
      <c r="C6" s="7"/>
      <c r="D6" s="8"/>
      <c r="E6" s="49">
        <f>C6*D6</f>
        <v>0</v>
      </c>
      <c r="F6" s="47"/>
    </row>
    <row r="7" spans="2:8" ht="15.75" customHeight="1">
      <c r="B7" s="48" t="s">
        <v>14</v>
      </c>
      <c r="C7" s="7"/>
      <c r="D7" s="8"/>
      <c r="E7" s="49">
        <f t="shared" ref="E7:E8" si="0">C7*D7</f>
        <v>0</v>
      </c>
      <c r="F7" s="47"/>
    </row>
    <row r="8" spans="2:8" ht="15.75" customHeight="1">
      <c r="B8" s="48" t="s">
        <v>16</v>
      </c>
      <c r="C8" s="7"/>
      <c r="D8" s="8"/>
      <c r="E8" s="49">
        <f t="shared" si="0"/>
        <v>0</v>
      </c>
      <c r="F8" s="47"/>
    </row>
    <row r="9" spans="2:8" ht="15.75" customHeight="1">
      <c r="B9" s="48" t="s">
        <v>1</v>
      </c>
      <c r="C9" s="7"/>
      <c r="D9" s="9"/>
      <c r="E9" s="49">
        <f>C9*D9</f>
        <v>0</v>
      </c>
      <c r="F9" s="47"/>
    </row>
    <row r="10" spans="2:8" ht="15.75" customHeight="1">
      <c r="B10" s="44" t="s">
        <v>10</v>
      </c>
      <c r="C10" s="50"/>
      <c r="D10" s="51"/>
      <c r="E10" s="46"/>
      <c r="F10" s="47"/>
    </row>
    <row r="11" spans="2:8" ht="15.75" customHeight="1">
      <c r="B11" s="52" t="s">
        <v>17</v>
      </c>
      <c r="C11" s="7"/>
      <c r="D11" s="9"/>
      <c r="E11" s="46"/>
      <c r="F11" s="53">
        <f t="shared" ref="F11:F16" si="1">C11*D11</f>
        <v>0</v>
      </c>
    </row>
    <row r="12" spans="2:8" ht="15.75" customHeight="1">
      <c r="B12" s="52" t="s">
        <v>18</v>
      </c>
      <c r="C12" s="7"/>
      <c r="D12" s="9"/>
      <c r="E12" s="46"/>
      <c r="F12" s="53">
        <f t="shared" si="1"/>
        <v>0</v>
      </c>
    </row>
    <row r="13" spans="2:8" ht="15.75" customHeight="1">
      <c r="B13" s="52" t="s">
        <v>19</v>
      </c>
      <c r="C13" s="7"/>
      <c r="D13" s="9"/>
      <c r="E13" s="46"/>
      <c r="F13" s="53">
        <f t="shared" si="1"/>
        <v>0</v>
      </c>
    </row>
    <row r="14" spans="2:8" ht="15.75" customHeight="1">
      <c r="B14" s="52" t="s">
        <v>2</v>
      </c>
      <c r="C14" s="7"/>
      <c r="D14" s="9"/>
      <c r="E14" s="46"/>
      <c r="F14" s="53">
        <f t="shared" si="1"/>
        <v>0</v>
      </c>
      <c r="H14" s="54"/>
    </row>
    <row r="15" spans="2:8" ht="15.75" customHeight="1">
      <c r="B15" s="52" t="s">
        <v>3</v>
      </c>
      <c r="C15" s="7"/>
      <c r="D15" s="9"/>
      <c r="E15" s="46"/>
      <c r="F15" s="53">
        <f t="shared" si="1"/>
        <v>0</v>
      </c>
    </row>
    <row r="16" spans="2:8" ht="15.75" customHeight="1">
      <c r="B16" s="52" t="s">
        <v>4</v>
      </c>
      <c r="C16" s="7"/>
      <c r="D16" s="8"/>
      <c r="E16" s="46"/>
      <c r="F16" s="53">
        <f t="shared" si="1"/>
        <v>0</v>
      </c>
    </row>
    <row r="17" spans="2:8" ht="15.75" customHeight="1">
      <c r="B17" s="55" t="s">
        <v>12</v>
      </c>
      <c r="C17" s="56"/>
      <c r="D17" s="56"/>
      <c r="E17" s="57">
        <f>SUM(E6:E9)</f>
        <v>0</v>
      </c>
      <c r="F17" s="58">
        <f>SUM(F11:F16)</f>
        <v>0</v>
      </c>
      <c r="H17" s="59"/>
    </row>
    <row r="18" spans="2:8" ht="15.75" customHeight="1" thickBot="1">
      <c r="B18" s="60" t="s">
        <v>5</v>
      </c>
      <c r="C18" s="61"/>
      <c r="D18" s="62"/>
      <c r="E18" s="63">
        <f>E17-F17</f>
        <v>0</v>
      </c>
      <c r="F18" s="64"/>
    </row>
    <row r="19" spans="2:8" s="65" customFormat="1" ht="15.75" customHeight="1">
      <c r="B19" s="66" t="s">
        <v>8</v>
      </c>
      <c r="C19" s="67"/>
      <c r="D19" s="68"/>
      <c r="E19" s="69" t="s">
        <v>22</v>
      </c>
      <c r="F19" s="70" t="s">
        <v>23</v>
      </c>
    </row>
    <row r="20" spans="2:8" ht="15.75" customHeight="1">
      <c r="B20" s="71" t="s">
        <v>20</v>
      </c>
      <c r="C20" s="72"/>
      <c r="D20" s="73"/>
      <c r="E20" s="28"/>
      <c r="F20" s="33"/>
    </row>
    <row r="21" spans="2:8" ht="15.75" customHeight="1">
      <c r="B21" s="71" t="s">
        <v>21</v>
      </c>
      <c r="C21" s="72"/>
      <c r="D21" s="73"/>
      <c r="E21" s="74">
        <f t="shared" ref="E21:F21" si="2">E20/360</f>
        <v>0</v>
      </c>
      <c r="F21" s="75">
        <f t="shared" si="2"/>
        <v>0</v>
      </c>
    </row>
    <row r="22" spans="2:8" ht="15.75" customHeight="1" thickBot="1">
      <c r="B22" s="76" t="s">
        <v>15</v>
      </c>
      <c r="C22" s="77"/>
      <c r="D22" s="78"/>
      <c r="E22" s="79">
        <f>E21*E18</f>
        <v>0</v>
      </c>
      <c r="F22" s="80">
        <f>F21*E18</f>
        <v>0</v>
      </c>
    </row>
  </sheetData>
  <sheetProtection sheet="1" objects="1" scenarios="1"/>
  <mergeCells count="8">
    <mergeCell ref="B20:D20"/>
    <mergeCell ref="B21:D21"/>
    <mergeCell ref="B22:D22"/>
    <mergeCell ref="B18:D18"/>
    <mergeCell ref="B3:F3"/>
    <mergeCell ref="B17:D17"/>
    <mergeCell ref="E18:F18"/>
    <mergeCell ref="B19:D19"/>
  </mergeCells>
  <phoneticPr fontId="0" type="noConversion"/>
  <pageMargins left="0.19685039370078741" right="0.19685039370078741" top="0.39370078740157483" bottom="0.39370078740157483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F15"/>
  <sheetViews>
    <sheetView showGridLines="0" showZeros="0" zoomScaleNormal="100" workbookViewId="0">
      <selection activeCell="F1" sqref="E1:F1"/>
    </sheetView>
  </sheetViews>
  <sheetFormatPr baseColWidth="10" defaultRowHeight="15.75"/>
  <cols>
    <col min="1" max="1" width="3.7109375" style="1" customWidth="1"/>
    <col min="2" max="2" width="40.7109375" style="1" customWidth="1"/>
    <col min="3" max="6" width="12.7109375" style="1" customWidth="1"/>
    <col min="7" max="16384" width="11.42578125" style="1"/>
  </cols>
  <sheetData>
    <row r="1" spans="2:6" ht="16.5" thickBot="1">
      <c r="E1" s="32" t="s">
        <v>34</v>
      </c>
      <c r="F1" s="31"/>
    </row>
    <row r="2" spans="2:6" ht="16.5" thickBot="1">
      <c r="B2" s="2"/>
    </row>
    <row r="3" spans="2:6" ht="20.100000000000001" customHeight="1">
      <c r="B3" s="25" t="s">
        <v>24</v>
      </c>
      <c r="C3" s="26"/>
      <c r="D3" s="26"/>
      <c r="E3" s="26"/>
      <c r="F3" s="27"/>
    </row>
    <row r="4" spans="2:6" ht="63">
      <c r="B4" s="12" t="s">
        <v>25</v>
      </c>
      <c r="C4" s="10" t="s">
        <v>26</v>
      </c>
      <c r="D4" s="10" t="s">
        <v>27</v>
      </c>
      <c r="E4" s="10" t="s">
        <v>28</v>
      </c>
      <c r="F4" s="13" t="s">
        <v>29</v>
      </c>
    </row>
    <row r="5" spans="2:6">
      <c r="B5" s="3" t="s">
        <v>13</v>
      </c>
      <c r="C5" s="28"/>
      <c r="D5" s="16">
        <f>'Travail 1'!$F$20/360*'Travail 1'!E6</f>
        <v>0</v>
      </c>
      <c r="E5" s="16">
        <f>C5-D5</f>
        <v>0</v>
      </c>
      <c r="F5" s="29"/>
    </row>
    <row r="6" spans="2:6">
      <c r="B6" s="3" t="s">
        <v>14</v>
      </c>
      <c r="C6" s="28"/>
      <c r="D6" s="16">
        <f>'Travail 1'!$F$20/360*'Travail 1'!E7</f>
        <v>0</v>
      </c>
      <c r="E6" s="16">
        <f t="shared" ref="E6:E8" si="0">C6-D6</f>
        <v>0</v>
      </c>
      <c r="F6" s="29"/>
    </row>
    <row r="7" spans="2:6">
      <c r="B7" s="3" t="s">
        <v>16</v>
      </c>
      <c r="C7" s="28"/>
      <c r="D7" s="16">
        <f>'Travail 1'!$F$20/360*'Travail 1'!E8</f>
        <v>0</v>
      </c>
      <c r="E7" s="16">
        <f t="shared" si="0"/>
        <v>0</v>
      </c>
      <c r="F7" s="29"/>
    </row>
    <row r="8" spans="2:6">
      <c r="B8" s="3" t="s">
        <v>1</v>
      </c>
      <c r="C8" s="28"/>
      <c r="D8" s="16">
        <f>'Travail 1'!$F$20/360*'Travail 1'!E9</f>
        <v>0</v>
      </c>
      <c r="E8" s="16">
        <f t="shared" si="0"/>
        <v>0</v>
      </c>
      <c r="F8" s="17"/>
    </row>
    <row r="9" spans="2:6">
      <c r="B9" s="18" t="s">
        <v>12</v>
      </c>
      <c r="C9" s="19">
        <f>SUM(C5:C8)</f>
        <v>0</v>
      </c>
      <c r="D9" s="19">
        <f t="shared" ref="D9:E9" si="1">SUM(D5:D8)</f>
        <v>0</v>
      </c>
      <c r="E9" s="19">
        <f t="shared" si="1"/>
        <v>0</v>
      </c>
      <c r="F9" s="23"/>
    </row>
    <row r="10" spans="2:6" ht="63">
      <c r="B10" s="14" t="s">
        <v>30</v>
      </c>
      <c r="C10" s="11" t="s">
        <v>26</v>
      </c>
      <c r="D10" s="11" t="s">
        <v>27</v>
      </c>
      <c r="E10" s="11" t="s">
        <v>28</v>
      </c>
      <c r="F10" s="15" t="s">
        <v>29</v>
      </c>
    </row>
    <row r="11" spans="2:6">
      <c r="B11" s="4" t="s">
        <v>17</v>
      </c>
      <c r="C11" s="28"/>
      <c r="D11" s="16">
        <f>'Travail 1'!$F$20/360*'Travail 1'!F11</f>
        <v>0</v>
      </c>
      <c r="E11" s="16">
        <f>C11-D11</f>
        <v>0</v>
      </c>
      <c r="F11" s="29"/>
    </row>
    <row r="12" spans="2:6">
      <c r="B12" s="4" t="s">
        <v>31</v>
      </c>
      <c r="C12" s="28"/>
      <c r="D12" s="16">
        <f>'Travail 1'!$F$20/360*('Travail 1'!F12+'Travail 1'!F13+'Travail 1'!F14+'Travail 1'!F15)</f>
        <v>0</v>
      </c>
      <c r="E12" s="16">
        <f t="shared" ref="E12:E13" si="2">C12-D12</f>
        <v>0</v>
      </c>
      <c r="F12" s="29"/>
    </row>
    <row r="13" spans="2:6">
      <c r="B13" s="4" t="s">
        <v>4</v>
      </c>
      <c r="C13" s="28"/>
      <c r="D13" s="16">
        <f>'Travail 1'!$F$20/360*'Travail 1'!F16</f>
        <v>0</v>
      </c>
      <c r="E13" s="16">
        <f t="shared" si="2"/>
        <v>0</v>
      </c>
      <c r="F13" s="17"/>
    </row>
    <row r="14" spans="2:6">
      <c r="B14" s="20" t="s">
        <v>12</v>
      </c>
      <c r="C14" s="19">
        <f>SUM(C11:C13)</f>
        <v>0</v>
      </c>
      <c r="D14" s="19">
        <f t="shared" ref="D14:E14" si="3">SUM(D11:D13)</f>
        <v>0</v>
      </c>
      <c r="E14" s="19">
        <f t="shared" si="3"/>
        <v>0</v>
      </c>
      <c r="F14" s="23"/>
    </row>
    <row r="15" spans="2:6" ht="16.5" thickBot="1">
      <c r="B15" s="21" t="s">
        <v>32</v>
      </c>
      <c r="C15" s="22">
        <f>C9-C14</f>
        <v>0</v>
      </c>
      <c r="D15" s="22">
        <f t="shared" ref="D15:E15" si="4">D9-D14</f>
        <v>0</v>
      </c>
      <c r="E15" s="22">
        <f t="shared" si="4"/>
        <v>0</v>
      </c>
      <c r="F15" s="30"/>
    </row>
  </sheetData>
  <sheetProtection sheet="1" objects="1" scenarios="1"/>
  <mergeCells count="1">
    <mergeCell ref="B3:F3"/>
  </mergeCells>
  <pageMargins left="0.19685039370078741" right="0.19685039370078741" top="0.39370078740157483" bottom="0.39370078740157483" header="0.51181102362204722" footer="0.51181102362204722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1:B3"/>
  <sheetViews>
    <sheetView showGridLines="0" workbookViewId="0">
      <selection activeCell="B3" sqref="B3"/>
    </sheetView>
  </sheetViews>
  <sheetFormatPr baseColWidth="10" defaultRowHeight="15.75"/>
  <cols>
    <col min="1" max="1" width="3.7109375" style="5" customWidth="1"/>
    <col min="2" max="2" width="80.7109375" style="5" customWidth="1"/>
    <col min="3" max="16384" width="11.42578125" style="5"/>
  </cols>
  <sheetData>
    <row r="1" spans="2:2" ht="16.5" thickBot="1"/>
    <row r="2" spans="2:2" ht="16.5" thickBot="1">
      <c r="B2" s="6" t="s">
        <v>33</v>
      </c>
    </row>
    <row r="3" spans="2:2" ht="99.95" customHeight="1" thickBot="1">
      <c r="B3" s="24"/>
    </row>
  </sheetData>
  <sheetProtection sheet="1" objects="1" scenarios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Travail 1</vt:lpstr>
      <vt:lpstr>Travail 2</vt:lpstr>
      <vt:lpstr>Travail 3</vt:lpstr>
    </vt:vector>
  </TitlesOfParts>
  <Manager>GEA Brive</Manager>
  <Company>IUT du Limousin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843 FC-GTDFA- TD</dc:title>
  <dc:subject>BFRN : TD 1 Soldo</dc:subject>
  <dc:creator>Daniel Antraigue</dc:creator>
  <cp:lastModifiedBy>Carlos JANUARIO</cp:lastModifiedBy>
  <cp:lastPrinted>2012-04-18T14:30:50Z</cp:lastPrinted>
  <dcterms:created xsi:type="dcterms:W3CDTF">2002-03-22T08:07:24Z</dcterms:created>
  <dcterms:modified xsi:type="dcterms:W3CDTF">2012-05-16T04:19:09Z</dcterms:modified>
  <cp:category>IEL</cp:category>
</cp:coreProperties>
</file>