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240" yWindow="60" windowWidth="9180" windowHeight="4245"/>
  </bookViews>
  <sheets>
    <sheet name="Annexe" sheetId="1" r:id="rId1"/>
  </sheets>
  <calcPr calcId="125725"/>
</workbook>
</file>

<file path=xl/calcChain.xml><?xml version="1.0" encoding="utf-8"?>
<calcChain xmlns="http://schemas.openxmlformats.org/spreadsheetml/2006/main">
  <c r="D26" i="1"/>
  <c r="D27" s="1"/>
  <c r="D31" s="1"/>
  <c r="F26"/>
  <c r="F27" s="1"/>
  <c r="F31" s="1"/>
  <c r="E9"/>
  <c r="E26"/>
  <c r="E27" s="1"/>
  <c r="E31" s="1"/>
  <c r="F16"/>
  <c r="F18"/>
  <c r="F12" l="1"/>
  <c r="E6"/>
  <c r="F15"/>
  <c r="F13"/>
  <c r="E8"/>
  <c r="E7"/>
  <c r="F17"/>
  <c r="E10"/>
  <c r="F14"/>
  <c r="F19" l="1"/>
  <c r="E19"/>
  <c r="E20" l="1"/>
  <c r="E28" l="1"/>
  <c r="F28"/>
  <c r="D28"/>
  <c r="E33" l="1"/>
  <c r="E29"/>
  <c r="E32" s="1"/>
  <c r="D29"/>
  <c r="D32" s="1"/>
  <c r="D33"/>
  <c r="F29"/>
  <c r="F32" s="1"/>
  <c r="F33"/>
</calcChain>
</file>

<file path=xl/sharedStrings.xml><?xml version="1.0" encoding="utf-8"?>
<sst xmlns="http://schemas.openxmlformats.org/spreadsheetml/2006/main" count="47" uniqueCount="41">
  <si>
    <t>Durées Moyennes</t>
  </si>
  <si>
    <t>TVA déductible</t>
  </si>
  <si>
    <t>Personnel</t>
  </si>
  <si>
    <t>Organismes Sociaux</t>
  </si>
  <si>
    <t>TVA collectée</t>
  </si>
  <si>
    <t>BFRN en jours</t>
  </si>
  <si>
    <t>CA annuel</t>
  </si>
  <si>
    <t>CA par jour</t>
  </si>
  <si>
    <t>Coefficients de structure</t>
  </si>
  <si>
    <t>BESOIN EN FONDS DE ROULEMENT D'EXPLOITATION
(méthode normative)</t>
  </si>
  <si>
    <t>Eléments</t>
  </si>
  <si>
    <t>Besoins</t>
  </si>
  <si>
    <t>Ressources</t>
  </si>
  <si>
    <t>Emplois</t>
  </si>
  <si>
    <t>Totaux</t>
  </si>
  <si>
    <t>Clients à 30 jours fin de mois</t>
  </si>
  <si>
    <t>Clients à 60 jours fin de mois</t>
  </si>
  <si>
    <t>Stocks de matières premières</t>
  </si>
  <si>
    <t>Stocks de produits finis</t>
  </si>
  <si>
    <t>Quantité</t>
  </si>
  <si>
    <t>Fournisseurs de matières premières à 60 jours fin de mois le 10</t>
  </si>
  <si>
    <t>Fournisseurs de matières premières à 90 jours fin de mois</t>
  </si>
  <si>
    <t>Fournisseurs de services, de fournitures et de charges diverses</t>
  </si>
  <si>
    <t>Fournisseurs d'éléments pour la distribution</t>
  </si>
  <si>
    <t>H1</t>
  </si>
  <si>
    <t>H2</t>
  </si>
  <si>
    <t>H3</t>
  </si>
  <si>
    <t>Prix de vente unitaire HT</t>
  </si>
  <si>
    <t>BFRN en  valeur</t>
  </si>
  <si>
    <t>BFRN en  jours de chiffre d'affaires</t>
  </si>
  <si>
    <t>Trésorerie en valeur</t>
  </si>
  <si>
    <t>Trésorerie en  jours de chiffre d'affaires</t>
  </si>
  <si>
    <t>FRNG en valeur</t>
  </si>
  <si>
    <t>FRNG en  jours de chiffre d'affaires</t>
  </si>
  <si>
    <t>FONDS DE ROULEMENT NET GLOBAL</t>
  </si>
  <si>
    <t>Ordre des hypothèses à retenir selon les critères</t>
  </si>
  <si>
    <t>Critère "Trésorerie"</t>
  </si>
  <si>
    <t>Critère "BFRE"</t>
  </si>
  <si>
    <t>Critère "Fonds de Roulement"</t>
  </si>
  <si>
    <t>Autres commentaires</t>
  </si>
  <si>
    <r>
      <t xml:space="preserve">Zones de saisie </t>
    </r>
    <r>
      <rPr>
        <b/>
        <sz val="12"/>
        <rFont val="Wingdings"/>
        <charset val="2"/>
      </rPr>
      <t>ð</t>
    </r>
  </si>
</sst>
</file>

<file path=xl/styles.xml><?xml version="1.0" encoding="utf-8"?>
<styleSheet xmlns="http://schemas.openxmlformats.org/spreadsheetml/2006/main">
  <numFmts count="1">
    <numFmt numFmtId="164" formatCode="0.0000"/>
  </numFmts>
  <fonts count="6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2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164" fontId="2" fillId="0" borderId="15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 indent="25"/>
    </xf>
    <xf numFmtId="0" fontId="1" fillId="5" borderId="16" xfId="0" applyFont="1" applyFill="1" applyBorder="1" applyAlignment="1">
      <alignment horizontal="left" vertical="center" indent="25"/>
    </xf>
    <xf numFmtId="0" fontId="1" fillId="5" borderId="17" xfId="0" applyFont="1" applyFill="1" applyBorder="1" applyAlignment="1">
      <alignment horizontal="left" vertical="center" indent="25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vertical="center"/>
    </xf>
    <xf numFmtId="4" fontId="2" fillId="0" borderId="15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25"/>
    </xf>
    <xf numFmtId="2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2" borderId="15" xfId="0" applyNumberFormat="1" applyFont="1" applyFill="1" applyBorder="1" applyAlignment="1">
      <alignment vertical="center"/>
    </xf>
    <xf numFmtId="2" fontId="1" fillId="5" borderId="18" xfId="0" applyNumberFormat="1" applyFont="1" applyFill="1" applyBorder="1" applyAlignment="1">
      <alignment horizontal="center" vertical="center"/>
    </xf>
    <xf numFmtId="2" fontId="1" fillId="5" borderId="5" xfId="0" applyNumberFormat="1" applyFont="1" applyFill="1" applyBorder="1" applyAlignment="1">
      <alignment horizontal="center" vertical="center"/>
    </xf>
    <xf numFmtId="3" fontId="2" fillId="0" borderId="15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4" fontId="2" fillId="0" borderId="15" xfId="0" applyNumberFormat="1" applyFont="1" applyFill="1" applyBorder="1" applyAlignment="1">
      <alignment horizontal="right" vertical="center"/>
    </xf>
    <xf numFmtId="4" fontId="2" fillId="0" borderId="31" xfId="0" applyNumberFormat="1" applyFont="1" applyFill="1" applyBorder="1" applyAlignment="1">
      <alignment vertical="center"/>
    </xf>
    <xf numFmtId="4" fontId="2" fillId="0" borderId="32" xfId="0" applyNumberFormat="1" applyFont="1" applyFill="1" applyBorder="1" applyAlignment="1">
      <alignment vertical="center"/>
    </xf>
    <xf numFmtId="0" fontId="2" fillId="0" borderId="29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3" fontId="2" fillId="0" borderId="18" xfId="0" applyNumberFormat="1" applyFont="1" applyFill="1" applyBorder="1" applyAlignment="1">
      <alignment horizontal="center" vertical="center"/>
    </xf>
    <xf numFmtId="3" fontId="2" fillId="0" borderId="24" xfId="0" applyNumberFormat="1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3" fillId="0" borderId="0" xfId="0" applyFont="1"/>
    <xf numFmtId="0" fontId="2" fillId="0" borderId="21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64" fontId="2" fillId="6" borderId="1" xfId="0" applyNumberFormat="1" applyFont="1" applyFill="1" applyBorder="1" applyAlignment="1" applyProtection="1">
      <alignment vertical="center"/>
      <protection locked="0"/>
    </xf>
    <xf numFmtId="164" fontId="2" fillId="6" borderId="1" xfId="0" applyNumberFormat="1" applyFont="1" applyFill="1" applyBorder="1" applyAlignment="1" applyProtection="1">
      <alignment horizontal="right" vertical="center"/>
      <protection locked="0"/>
    </xf>
    <xf numFmtId="4" fontId="2" fillId="6" borderId="19" xfId="0" applyNumberFormat="1" applyFont="1" applyFill="1" applyBorder="1" applyAlignment="1" applyProtection="1">
      <alignment vertical="center"/>
      <protection locked="0"/>
    </xf>
    <xf numFmtId="4" fontId="2" fillId="6" borderId="13" xfId="0" applyNumberFormat="1" applyFont="1" applyFill="1" applyBorder="1" applyAlignment="1" applyProtection="1">
      <alignment vertical="center"/>
      <protection locked="0"/>
    </xf>
    <xf numFmtId="3" fontId="2" fillId="6" borderId="2" xfId="0" applyNumberFormat="1" applyFont="1" applyFill="1" applyBorder="1" applyAlignment="1" applyProtection="1">
      <alignment vertical="center"/>
      <protection locked="0"/>
    </xf>
    <xf numFmtId="3" fontId="2" fillId="6" borderId="15" xfId="0" applyNumberFormat="1" applyFont="1" applyFill="1" applyBorder="1" applyAlignment="1" applyProtection="1">
      <alignment vertical="center"/>
      <protection locked="0"/>
    </xf>
    <xf numFmtId="3" fontId="2" fillId="6" borderId="2" xfId="0" applyNumberFormat="1" applyFont="1" applyFill="1" applyBorder="1" applyAlignment="1" applyProtection="1">
      <alignment horizontal="center" vertical="center"/>
      <protection locked="0"/>
    </xf>
    <xf numFmtId="3" fontId="2" fillId="6" borderId="15" xfId="0" applyNumberFormat="1" applyFont="1" applyFill="1" applyBorder="1" applyAlignment="1" applyProtection="1">
      <alignment horizontal="center" vertical="center"/>
      <protection locked="0"/>
    </xf>
    <xf numFmtId="0" fontId="2" fillId="6" borderId="20" xfId="0" applyFont="1" applyFill="1" applyBorder="1" applyAlignment="1" applyProtection="1">
      <alignment horizontal="center" vertical="center"/>
      <protection locked="0"/>
    </xf>
    <xf numFmtId="0" fontId="2" fillId="6" borderId="12" xfId="0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0" fontId="2" fillId="6" borderId="9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horizontal="center" vertical="center"/>
      <protection locked="0"/>
    </xf>
    <xf numFmtId="0" fontId="2" fillId="6" borderId="17" xfId="0" applyFont="1" applyFill="1" applyBorder="1" applyAlignment="1" applyProtection="1">
      <alignment horizontal="center" vertical="center"/>
      <protection locked="0"/>
    </xf>
    <xf numFmtId="0" fontId="2" fillId="6" borderId="36" xfId="0" applyFont="1" applyFill="1" applyBorder="1" applyAlignment="1" applyProtection="1">
      <alignment horizontal="center" vertical="center"/>
      <protection locked="0"/>
    </xf>
    <xf numFmtId="0" fontId="2" fillId="6" borderId="24" xfId="0" applyFont="1" applyFill="1" applyBorder="1" applyAlignment="1" applyProtection="1">
      <alignment horizontal="center" vertical="center"/>
      <protection locked="0"/>
    </xf>
    <xf numFmtId="0" fontId="2" fillId="6" borderId="37" xfId="0" applyFont="1" applyFill="1" applyBorder="1" applyAlignment="1" applyProtection="1">
      <alignment vertical="center"/>
      <protection locked="0"/>
    </xf>
    <xf numFmtId="0" fontId="1" fillId="6" borderId="38" xfId="0" applyFont="1" applyFill="1" applyBorder="1" applyAlignment="1" applyProtection="1">
      <alignment vertical="center"/>
      <protection locked="0"/>
    </xf>
    <xf numFmtId="0" fontId="2" fillId="6" borderId="38" xfId="0" applyFont="1" applyFill="1" applyBorder="1" applyAlignment="1" applyProtection="1">
      <alignment horizontal="center" vertical="center"/>
      <protection locked="0"/>
    </xf>
    <xf numFmtId="0" fontId="2" fillId="6" borderId="39" xfId="0" applyFont="1" applyFill="1" applyBorder="1" applyAlignment="1" applyProtection="1">
      <alignment horizontal="center" vertical="center"/>
      <protection locked="0"/>
    </xf>
    <xf numFmtId="0" fontId="2" fillId="6" borderId="40" xfId="0" applyFont="1" applyFill="1" applyBorder="1" applyAlignment="1" applyProtection="1">
      <alignment vertical="center"/>
      <protection locked="0"/>
    </xf>
    <xf numFmtId="0" fontId="3" fillId="6" borderId="25" xfId="0" applyFont="1" applyFill="1" applyBorder="1" applyProtection="1">
      <protection locked="0"/>
    </xf>
    <xf numFmtId="0" fontId="4" fillId="6" borderId="25" xfId="0" applyFont="1" applyFill="1" applyBorder="1" applyAlignment="1" applyProtection="1">
      <alignment horizontal="center"/>
      <protection locked="0"/>
    </xf>
    <xf numFmtId="0" fontId="3" fillId="6" borderId="41" xfId="0" applyFont="1" applyFill="1" applyBorder="1" applyProtection="1">
      <protection locked="0"/>
    </xf>
    <xf numFmtId="0" fontId="2" fillId="6" borderId="23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43"/>
  <sheetViews>
    <sheetView showGridLines="0" showZeros="0" tabSelected="1" workbookViewId="0">
      <selection activeCell="F1" sqref="F1"/>
    </sheetView>
  </sheetViews>
  <sheetFormatPr baseColWidth="10" defaultRowHeight="15.75"/>
  <cols>
    <col min="1" max="1" width="3.7109375" style="1" customWidth="1"/>
    <col min="2" max="2" width="55.7109375" style="1" customWidth="1"/>
    <col min="3" max="6" width="12.7109375" style="1" customWidth="1"/>
    <col min="7" max="16384" width="11.42578125" style="1"/>
  </cols>
  <sheetData>
    <row r="1" spans="2:6" ht="16.5" thickBot="1">
      <c r="B1" s="2"/>
      <c r="E1" s="92" t="s">
        <v>40</v>
      </c>
      <c r="F1" s="91"/>
    </row>
    <row r="2" spans="2:6" ht="16.5" thickBot="1">
      <c r="B2" s="2"/>
    </row>
    <row r="3" spans="2:6" ht="31.5" customHeight="1" thickBot="1">
      <c r="B3" s="20" t="s">
        <v>9</v>
      </c>
      <c r="C3" s="21"/>
      <c r="D3" s="21"/>
      <c r="E3" s="21"/>
      <c r="F3" s="22"/>
    </row>
    <row r="4" spans="2:6" ht="31.5" customHeight="1">
      <c r="B4" s="5" t="s">
        <v>10</v>
      </c>
      <c r="C4" s="6" t="s">
        <v>0</v>
      </c>
      <c r="D4" s="6" t="s">
        <v>8</v>
      </c>
      <c r="E4" s="6" t="s">
        <v>11</v>
      </c>
      <c r="F4" s="7" t="s">
        <v>12</v>
      </c>
    </row>
    <row r="5" spans="2:6" ht="15.75" customHeight="1">
      <c r="B5" s="8" t="s">
        <v>13</v>
      </c>
      <c r="C5" s="13"/>
      <c r="D5" s="3"/>
      <c r="E5" s="3"/>
      <c r="F5" s="9"/>
    </row>
    <row r="6" spans="2:6" ht="15.75" customHeight="1">
      <c r="B6" s="10" t="s">
        <v>17</v>
      </c>
      <c r="C6" s="65"/>
      <c r="D6" s="66"/>
      <c r="E6" s="4">
        <f>C6*D6</f>
        <v>0</v>
      </c>
      <c r="F6" s="9"/>
    </row>
    <row r="7" spans="2:6" ht="15.75" customHeight="1">
      <c r="B7" s="10" t="s">
        <v>18</v>
      </c>
      <c r="C7" s="65"/>
      <c r="D7" s="66"/>
      <c r="E7" s="4">
        <f t="shared" ref="E7:E8" si="0">C7*D7</f>
        <v>0</v>
      </c>
      <c r="F7" s="9"/>
    </row>
    <row r="8" spans="2:6" ht="15.75" customHeight="1">
      <c r="B8" s="10" t="s">
        <v>15</v>
      </c>
      <c r="C8" s="65"/>
      <c r="D8" s="66"/>
      <c r="E8" s="4">
        <f t="shared" si="0"/>
        <v>0</v>
      </c>
      <c r="F8" s="9"/>
    </row>
    <row r="9" spans="2:6" ht="15.75" customHeight="1">
      <c r="B9" s="10" t="s">
        <v>16</v>
      </c>
      <c r="C9" s="65"/>
      <c r="D9" s="66"/>
      <c r="E9" s="4">
        <f>C9*D9</f>
        <v>0</v>
      </c>
      <c r="F9" s="9"/>
    </row>
    <row r="10" spans="2:6" ht="15.75" customHeight="1">
      <c r="B10" s="10" t="s">
        <v>1</v>
      </c>
      <c r="C10" s="65"/>
      <c r="D10" s="67"/>
      <c r="E10" s="4">
        <f>C10*D10</f>
        <v>0</v>
      </c>
      <c r="F10" s="9"/>
    </row>
    <row r="11" spans="2:6" ht="15.75" customHeight="1">
      <c r="B11" s="8" t="s">
        <v>12</v>
      </c>
      <c r="C11" s="15"/>
      <c r="D11" s="14"/>
      <c r="E11" s="3"/>
      <c r="F11" s="9"/>
    </row>
    <row r="12" spans="2:6" ht="15.75" customHeight="1">
      <c r="B12" s="11" t="s">
        <v>20</v>
      </c>
      <c r="C12" s="65"/>
      <c r="D12" s="66"/>
      <c r="E12" s="3"/>
      <c r="F12" s="12">
        <f t="shared" ref="F12:F18" si="1">C12*D12</f>
        <v>0</v>
      </c>
    </row>
    <row r="13" spans="2:6" ht="15.75" customHeight="1">
      <c r="B13" s="11" t="s">
        <v>21</v>
      </c>
      <c r="C13" s="65"/>
      <c r="D13" s="66"/>
      <c r="E13" s="3"/>
      <c r="F13" s="12">
        <f t="shared" si="1"/>
        <v>0</v>
      </c>
    </row>
    <row r="14" spans="2:6" ht="15.75" customHeight="1">
      <c r="B14" s="11" t="s">
        <v>22</v>
      </c>
      <c r="C14" s="65"/>
      <c r="D14" s="66"/>
      <c r="E14" s="3"/>
      <c r="F14" s="12">
        <f t="shared" si="1"/>
        <v>0</v>
      </c>
    </row>
    <row r="15" spans="2:6" ht="15.75" customHeight="1">
      <c r="B15" s="11" t="s">
        <v>23</v>
      </c>
      <c r="C15" s="65"/>
      <c r="D15" s="66"/>
      <c r="E15" s="3"/>
      <c r="F15" s="12">
        <f t="shared" ref="F15" si="2">C15*D15</f>
        <v>0</v>
      </c>
    </row>
    <row r="16" spans="2:6" ht="15.75" customHeight="1">
      <c r="B16" s="11" t="s">
        <v>2</v>
      </c>
      <c r="C16" s="65"/>
      <c r="D16" s="66"/>
      <c r="E16" s="3"/>
      <c r="F16" s="12">
        <f t="shared" si="1"/>
        <v>0</v>
      </c>
    </row>
    <row r="17" spans="2:6" ht="15.75" customHeight="1">
      <c r="B17" s="11" t="s">
        <v>3</v>
      </c>
      <c r="C17" s="65"/>
      <c r="D17" s="66"/>
      <c r="E17" s="3"/>
      <c r="F17" s="12">
        <f t="shared" si="1"/>
        <v>0</v>
      </c>
    </row>
    <row r="18" spans="2:6" ht="15.75" customHeight="1">
      <c r="B18" s="11" t="s">
        <v>4</v>
      </c>
      <c r="C18" s="65"/>
      <c r="D18" s="66"/>
      <c r="E18" s="3"/>
      <c r="F18" s="12">
        <f t="shared" si="1"/>
        <v>0</v>
      </c>
    </row>
    <row r="19" spans="2:6" ht="15.75" customHeight="1">
      <c r="B19" s="23" t="s">
        <v>14</v>
      </c>
      <c r="C19" s="24"/>
      <c r="D19" s="24"/>
      <c r="E19" s="35">
        <f>SUM(E6:E10)</f>
        <v>0</v>
      </c>
      <c r="F19" s="36">
        <f>SUM(F12:F18)</f>
        <v>0</v>
      </c>
    </row>
    <row r="20" spans="2:6" ht="15.75" customHeight="1" thickBot="1">
      <c r="B20" s="17" t="s">
        <v>5</v>
      </c>
      <c r="C20" s="18"/>
      <c r="D20" s="19"/>
      <c r="E20" s="37">
        <f>E19-F19</f>
        <v>0</v>
      </c>
      <c r="F20" s="38"/>
    </row>
    <row r="21" spans="2:6" s="29" customFormat="1" ht="15.75" customHeight="1" thickBot="1">
      <c r="B21" s="27"/>
      <c r="C21" s="27"/>
      <c r="D21" s="27"/>
      <c r="E21" s="28"/>
      <c r="F21" s="28"/>
    </row>
    <row r="22" spans="2:6" s="29" customFormat="1" ht="15.75" customHeight="1" thickBot="1">
      <c r="B22" s="30" t="s">
        <v>34</v>
      </c>
      <c r="C22" s="21"/>
      <c r="D22" s="21"/>
      <c r="E22" s="21"/>
      <c r="F22" s="22"/>
    </row>
    <row r="23" spans="2:6" s="29" customFormat="1" ht="15.75" customHeight="1" thickBot="1">
      <c r="B23" s="50" t="s">
        <v>10</v>
      </c>
      <c r="C23" s="51"/>
      <c r="D23" s="52" t="s">
        <v>24</v>
      </c>
      <c r="E23" s="52" t="s">
        <v>25</v>
      </c>
      <c r="F23" s="53" t="s">
        <v>26</v>
      </c>
    </row>
    <row r="24" spans="2:6" ht="15.75" customHeight="1">
      <c r="B24" s="46" t="s">
        <v>27</v>
      </c>
      <c r="C24" s="47"/>
      <c r="D24" s="68"/>
      <c r="E24" s="68"/>
      <c r="F24" s="69"/>
    </row>
    <row r="25" spans="2:6" ht="15.75" customHeight="1">
      <c r="B25" s="31" t="s">
        <v>19</v>
      </c>
      <c r="C25" s="32"/>
      <c r="D25" s="70"/>
      <c r="E25" s="70"/>
      <c r="F25" s="71"/>
    </row>
    <row r="26" spans="2:6" ht="15.75" customHeight="1">
      <c r="B26" s="31" t="s">
        <v>6</v>
      </c>
      <c r="C26" s="32"/>
      <c r="D26" s="25">
        <f>D24*D25</f>
        <v>0</v>
      </c>
      <c r="E26" s="25">
        <f>E24*E25</f>
        <v>0</v>
      </c>
      <c r="F26" s="26">
        <f>F24*F25</f>
        <v>0</v>
      </c>
    </row>
    <row r="27" spans="2:6" ht="15.75" customHeight="1">
      <c r="B27" s="31" t="s">
        <v>7</v>
      </c>
      <c r="C27" s="32"/>
      <c r="D27" s="25">
        <f>D26/360</f>
        <v>0</v>
      </c>
      <c r="E27" s="25">
        <f>E26/360</f>
        <v>0</v>
      </c>
      <c r="F27" s="26">
        <f>F26/360</f>
        <v>0</v>
      </c>
    </row>
    <row r="28" spans="2:6" ht="15.75" customHeight="1">
      <c r="B28" s="31" t="s">
        <v>29</v>
      </c>
      <c r="C28" s="32"/>
      <c r="D28" s="16">
        <f>E20</f>
        <v>0</v>
      </c>
      <c r="E28" s="16">
        <f>E20-E9-E8+50</f>
        <v>50</v>
      </c>
      <c r="F28" s="39">
        <f>E20-E9-E8-E7</f>
        <v>0</v>
      </c>
    </row>
    <row r="29" spans="2:6" ht="15.75" customHeight="1">
      <c r="B29" s="31" t="s">
        <v>28</v>
      </c>
      <c r="C29" s="32"/>
      <c r="D29" s="40">
        <f>D28*D27</f>
        <v>0</v>
      </c>
      <c r="E29" s="40">
        <f t="shared" ref="E29:F29" si="3">E28*E27</f>
        <v>0</v>
      </c>
      <c r="F29" s="41">
        <f t="shared" si="3"/>
        <v>0</v>
      </c>
    </row>
    <row r="30" spans="2:6" ht="15.75" customHeight="1">
      <c r="B30" s="31" t="s">
        <v>31</v>
      </c>
      <c r="C30" s="32"/>
      <c r="D30" s="72"/>
      <c r="E30" s="72"/>
      <c r="F30" s="73"/>
    </row>
    <row r="31" spans="2:6" ht="15.75" customHeight="1">
      <c r="B31" s="31" t="s">
        <v>30</v>
      </c>
      <c r="C31" s="32"/>
      <c r="D31" s="25">
        <f>D27*D30</f>
        <v>0</v>
      </c>
      <c r="E31" s="25">
        <f t="shared" ref="E31:F31" si="4">E27*E30</f>
        <v>0</v>
      </c>
      <c r="F31" s="26">
        <f t="shared" si="4"/>
        <v>0</v>
      </c>
    </row>
    <row r="32" spans="2:6" ht="15.75" customHeight="1">
      <c r="B32" s="44" t="s">
        <v>32</v>
      </c>
      <c r="C32" s="45"/>
      <c r="D32" s="42">
        <f>D29+D31</f>
        <v>0</v>
      </c>
      <c r="E32" s="42">
        <f t="shared" ref="E32:F32" si="5">E29+E31</f>
        <v>0</v>
      </c>
      <c r="F32" s="43">
        <f t="shared" si="5"/>
        <v>0</v>
      </c>
    </row>
    <row r="33" spans="2:6" ht="15.75" customHeight="1" thickBot="1">
      <c r="B33" s="33" t="s">
        <v>33</v>
      </c>
      <c r="C33" s="34"/>
      <c r="D33" s="48">
        <f>D28+D30</f>
        <v>0</v>
      </c>
      <c r="E33" s="48">
        <f t="shared" ref="E33:F33" si="6">E28+E30</f>
        <v>50</v>
      </c>
      <c r="F33" s="49">
        <f t="shared" si="6"/>
        <v>0</v>
      </c>
    </row>
    <row r="34" spans="2:6" ht="16.5" thickBot="1"/>
    <row r="35" spans="2:6" ht="16.5" thickBot="1">
      <c r="B35" s="30" t="s">
        <v>35</v>
      </c>
      <c r="C35" s="21"/>
      <c r="D35" s="21"/>
      <c r="E35" s="21"/>
      <c r="F35" s="22"/>
    </row>
    <row r="36" spans="2:6" ht="16.5" thickBot="1">
      <c r="B36" s="54" t="s">
        <v>10</v>
      </c>
      <c r="C36" s="55"/>
      <c r="D36" s="56" t="s">
        <v>24</v>
      </c>
      <c r="E36" s="56" t="s">
        <v>25</v>
      </c>
      <c r="F36" s="57" t="s">
        <v>26</v>
      </c>
    </row>
    <row r="37" spans="2:6">
      <c r="B37" s="59" t="s">
        <v>36</v>
      </c>
      <c r="C37" s="60"/>
      <c r="D37" s="74"/>
      <c r="E37" s="75"/>
      <c r="F37" s="76"/>
    </row>
    <row r="38" spans="2:6">
      <c r="B38" s="61" t="s">
        <v>37</v>
      </c>
      <c r="C38" s="62"/>
      <c r="D38" s="77"/>
      <c r="E38" s="78"/>
      <c r="F38" s="79"/>
    </row>
    <row r="39" spans="2:6" ht="16.5" thickBot="1">
      <c r="B39" s="63" t="s">
        <v>38</v>
      </c>
      <c r="C39" s="64"/>
      <c r="D39" s="80"/>
      <c r="E39" s="81"/>
      <c r="F39" s="82"/>
    </row>
    <row r="40" spans="2:6" ht="16.5" thickBot="1">
      <c r="B40" s="30" t="s">
        <v>39</v>
      </c>
      <c r="C40" s="21"/>
      <c r="D40" s="21"/>
      <c r="E40" s="21"/>
      <c r="F40" s="22"/>
    </row>
    <row r="41" spans="2:6">
      <c r="B41" s="83"/>
      <c r="C41" s="84"/>
      <c r="D41" s="85"/>
      <c r="E41" s="85"/>
      <c r="F41" s="86"/>
    </row>
    <row r="42" spans="2:6" ht="19.5" thickBot="1">
      <c r="B42" s="87"/>
      <c r="C42" s="88"/>
      <c r="D42" s="88"/>
      <c r="E42" s="89"/>
      <c r="F42" s="90"/>
    </row>
    <row r="43" spans="2:6">
      <c r="C43" s="58"/>
      <c r="D43" s="58"/>
      <c r="E43" s="58"/>
      <c r="F43" s="58"/>
    </row>
  </sheetData>
  <sheetProtection sheet="1" objects="1" scenarios="1"/>
  <mergeCells count="9">
    <mergeCell ref="B36:C36"/>
    <mergeCell ref="B35:F35"/>
    <mergeCell ref="B40:F40"/>
    <mergeCell ref="B20:D20"/>
    <mergeCell ref="B3:F3"/>
    <mergeCell ref="B19:D19"/>
    <mergeCell ref="E20:F20"/>
    <mergeCell ref="B23:C23"/>
    <mergeCell ref="B22:F22"/>
  </mergeCells>
  <phoneticPr fontId="0" type="noConversion"/>
  <pageMargins left="0.19685039370078741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</vt:lpstr>
    </vt:vector>
  </TitlesOfParts>
  <Manager>GEA Brive</Manager>
  <Company>IUT du Limousin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843 FC-GTDFA- TD</dc:title>
  <dc:subject>BFRN : TD 1 Soldo</dc:subject>
  <dc:creator>Daniel Antraigue</dc:creator>
  <cp:lastModifiedBy>Carlos JANUARIO</cp:lastModifiedBy>
  <cp:lastPrinted>2012-04-18T14:30:50Z</cp:lastPrinted>
  <dcterms:created xsi:type="dcterms:W3CDTF">2002-03-22T08:07:24Z</dcterms:created>
  <dcterms:modified xsi:type="dcterms:W3CDTF">2012-05-08T16:03:19Z</dcterms:modified>
  <cp:category>IEL</cp:category>
</cp:coreProperties>
</file>