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Livre de pai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9" i="6"/>
  <c r="C10"/>
  <c r="C37" i="5" l="1"/>
  <c r="F21"/>
  <c r="C11" i="6"/>
  <c r="C5"/>
  <c r="F14" i="5"/>
  <c r="C8" i="6" l="1"/>
  <c r="C6"/>
  <c r="C30" i="5"/>
  <c r="C7"/>
  <c r="C14"/>
  <c r="F7" l="1"/>
  <c r="C7" i="6" l="1"/>
</calcChain>
</file>

<file path=xl/sharedStrings.xml><?xml version="1.0" encoding="utf-8"?>
<sst xmlns="http://schemas.openxmlformats.org/spreadsheetml/2006/main" count="1044" uniqueCount="860">
  <si>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</si>
  <si>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</si>
  <si>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</si>
  <si>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</si>
  <si>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</si>
  <si>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</si>
  <si>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</si>
  <si>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</si>
  <si>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</si>
  <si>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</si>
  <si>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</si>
  <si>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</si>
  <si>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</si>
  <si>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</si>
  <si>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</si>
  <si>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</si>
  <si>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</si>
  <si>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</si>
  <si>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</si>
  <si>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</si>
  <si>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</si>
  <si>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</si>
  <si>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</si>
  <si>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</si>
  <si>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</si>
  <si>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</si>
  <si>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</si>
  <si>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</si>
  <si>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</si>
  <si>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</si>
  <si>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</si>
  <si>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</si>
  <si>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</si>
  <si>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</si>
  <si>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</si>
  <si>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</si>
  <si>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</si>
  <si>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</si>
  <si>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</si>
  <si>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</si>
  <si>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</si>
  <si>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</si>
  <si>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</si>
  <si>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</si>
  <si>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</si>
  <si>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</si>
  <si>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</si>
  <si>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</si>
  <si>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</si>
  <si>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</si>
  <si>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</si>
  <si>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</si>
  <si>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</si>
  <si>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</si>
  <si>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</si>
  <si>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</si>
  <si>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</si>
  <si>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</si>
  <si>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</si>
  <si>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</si>
  <si>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</si>
  <si>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</si>
  <si>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</si>
  <si>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</si>
  <si>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</si>
  <si>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</si>
  <si>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</si>
  <si>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</si>
  <si>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</si>
  <si>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</si>
  <si>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</si>
  <si>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</si>
  <si>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</si>
  <si>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</si>
  <si>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</si>
  <si>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</si>
  <si>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</si>
  <si>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</si>
  <si>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</si>
  <si>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</si>
  <si>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</si>
  <si>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</si>
  <si>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</si>
  <si>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</si>
  <si>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</si>
  <si>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</si>
  <si>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</si>
  <si>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</si>
  <si>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</si>
  <si>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</si>
  <si>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</si>
  <si>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</si>
  <si>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</si>
  <si>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</si>
  <si>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</si>
  <si>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</si>
  <si>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</si>
  <si>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</si>
  <si>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</si>
  <si>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</si>
  <si>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</si>
  <si>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</si>
  <si>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</si>
  <si>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</si>
  <si>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</si>
  <si>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</si>
  <si>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</si>
  <si>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</si>
  <si>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</si>
  <si>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</si>
  <si>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</si>
  <si>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</si>
  <si>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</si>
  <si>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</si>
  <si>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</si>
  <si>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</si>
  <si>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</si>
  <si>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</si>
  <si>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</si>
  <si>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</si>
  <si>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</si>
  <si>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</si>
  <si>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</si>
  <si>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</si>
  <si>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</si>
  <si>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</si>
  <si>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</si>
  <si>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</si>
  <si>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</si>
  <si>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</si>
  <si>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</si>
  <si>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</si>
  <si>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</si>
  <si>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</si>
  <si>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</si>
  <si>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</si>
  <si>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</si>
  <si>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</si>
  <si>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</si>
  <si>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</si>
  <si>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</si>
  <si>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</si>
  <si>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</si>
  <si>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</si>
  <si>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</si>
  <si>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</si>
  <si>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</si>
  <si>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</si>
  <si>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</si>
  <si>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</si>
  <si>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</si>
  <si>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</si>
  <si>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</si>
  <si>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</si>
  <si>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</si>
  <si>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</si>
  <si>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</si>
  <si>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</si>
  <si>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</si>
  <si>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</si>
  <si>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</si>
  <si>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</si>
  <si>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</si>
  <si>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</si>
  <si>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</si>
  <si>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</si>
  <si>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</si>
  <si>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</si>
  <si>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</si>
  <si>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</si>
  <si>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</si>
  <si>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</si>
  <si>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</si>
  <si>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</si>
  <si>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</si>
  <si>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</si>
  <si>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</si>
  <si>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</si>
  <si>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</si>
  <si>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</si>
  <si>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</si>
  <si>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</si>
  <si>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</si>
  <si>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</si>
  <si>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</si>
  <si>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</si>
  <si>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</si>
  <si>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</si>
  <si>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</si>
  <si>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</si>
  <si>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</si>
  <si>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</si>
  <si>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</si>
  <si>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</si>
  <si>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</si>
  <si>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</si>
  <si>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</si>
  <si>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</si>
  <si>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</si>
  <si>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</si>
  <si>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</si>
  <si>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</si>
  <si>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</si>
  <si>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</si>
  <si>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</si>
  <si>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</si>
  <si>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</si>
  <si>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</si>
  <si>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</si>
  <si>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</si>
  <si>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</si>
  <si>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</si>
  <si>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</si>
  <si>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</si>
  <si>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</si>
  <si>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</si>
  <si>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</si>
  <si>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</si>
  <si>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</si>
  <si>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</si>
  <si>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</si>
  <si>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</si>
  <si>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</si>
  <si>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</si>
  <si>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</si>
  <si>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</si>
  <si>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</si>
  <si>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</si>
  <si>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</si>
  <si>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</si>
  <si>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</si>
  <si>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</si>
  <si>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</si>
  <si>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</si>
  <si>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</si>
  <si>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</si>
  <si>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</si>
  <si>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</si>
  <si>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</si>
  <si>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</si>
  <si>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</si>
  <si>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</si>
  <si>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</si>
  <si>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</si>
  <si>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</si>
  <si>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</si>
  <si>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</si>
  <si>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</si>
  <si>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</si>
  <si>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</si>
  <si>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</si>
  <si>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</si>
  <si>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</si>
  <si>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</si>
  <si>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</si>
  <si>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</si>
  <si>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</si>
  <si>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</si>
  <si>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</si>
  <si>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</si>
  <si>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</si>
  <si>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</si>
  <si>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</si>
  <si>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</si>
  <si>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</si>
  <si>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</si>
  <si>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</si>
  <si>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</si>
  <si>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</si>
  <si>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</si>
  <si>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</si>
  <si>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</si>
  <si>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</si>
  <si>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</si>
  <si>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</si>
  <si>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</si>
  <si>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</si>
  <si>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</si>
  <si>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</si>
  <si>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</si>
  <si>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</si>
  <si>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</si>
  <si>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</si>
  <si>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</si>
  <si>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</si>
  <si>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</si>
  <si>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</si>
  <si>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</si>
  <si>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</si>
  <si>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</si>
  <si>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</si>
  <si>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</si>
  <si>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</si>
  <si>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</si>
  <si>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</si>
  <si>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</si>
  <si>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</si>
  <si>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</si>
  <si>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</si>
  <si>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</si>
  <si>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</si>
  <si>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</si>
  <si>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</si>
  <si>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</si>
  <si>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</si>
  <si>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</si>
  <si>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</si>
  <si>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</si>
  <si>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</si>
  <si>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</si>
  <si>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</si>
  <si>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</si>
  <si>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</si>
  <si>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</si>
  <si>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</si>
  <si>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</si>
  <si>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</si>
  <si>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</si>
  <si>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</si>
  <si>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</si>
  <si>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</si>
  <si>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</si>
  <si>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</si>
  <si>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</si>
  <si>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</si>
  <si>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</si>
  <si>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</si>
  <si>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</si>
  <si>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</si>
  <si>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</si>
  <si>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</si>
  <si>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</si>
  <si>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</si>
  <si>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</si>
  <si>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</si>
  <si>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</si>
  <si>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</si>
  <si>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</si>
  <si>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</si>
  <si>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</si>
  <si>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</si>
  <si>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</si>
  <si>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</si>
  <si>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</si>
  <si>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</si>
  <si>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</si>
  <si>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</si>
  <si>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</si>
  <si>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</si>
  <si>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</si>
  <si>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</si>
  <si>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</si>
  <si>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</si>
  <si>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</si>
  <si>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</si>
  <si>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</si>
  <si>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</si>
  <si>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</si>
  <si>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</si>
  <si>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</si>
  <si>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</si>
  <si>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</si>
  <si>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</si>
  <si>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</si>
  <si>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</si>
  <si>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</si>
  <si>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</si>
  <si>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</si>
  <si>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</si>
  <si>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</si>
  <si>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</si>
  <si>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</si>
  <si>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</si>
  <si>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</si>
  <si>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</si>
  <si>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</si>
  <si>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</si>
  <si>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</si>
  <si>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</si>
  <si>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</si>
  <si>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</si>
  <si>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</si>
  <si>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</si>
  <si>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</si>
  <si>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</si>
  <si>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</si>
  <si>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</si>
  <si>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</si>
  <si>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</si>
  <si>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</si>
  <si>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</si>
  <si>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</si>
  <si>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</si>
  <si>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</si>
  <si>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</si>
  <si>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</si>
  <si>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</si>
  <si>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</si>
  <si>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</si>
  <si>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</si>
  <si>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</si>
  <si>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</si>
  <si>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</si>
  <si>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</si>
  <si>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</si>
  <si>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</si>
  <si>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</si>
  <si>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</si>
  <si>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</si>
  <si>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</si>
  <si>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</si>
  <si>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</si>
  <si>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</si>
  <si>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</si>
  <si>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</si>
  <si>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</si>
  <si>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</si>
  <si>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</si>
  <si>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</si>
  <si>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</si>
  <si>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</si>
  <si>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</si>
  <si>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</si>
  <si>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</si>
  <si>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</si>
  <si>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</si>
  <si>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</si>
  <si>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</si>
  <si>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</si>
  <si>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</si>
  <si>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</si>
  <si>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</si>
  <si>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</si>
  <si>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</si>
  <si>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</si>
  <si>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</si>
  <si>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</si>
  <si>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</si>
  <si>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</si>
  <si>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</si>
  <si>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</si>
  <si>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</si>
  <si>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</si>
  <si>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</si>
  <si>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</si>
  <si>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</si>
  <si>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</si>
  <si>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</si>
  <si>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</si>
  <si>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</si>
  <si>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</si>
  <si>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</si>
  <si>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</si>
  <si>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</si>
  <si>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</si>
  <si>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</si>
  <si>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</si>
  <si>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</si>
  <si>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</si>
  <si>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</si>
  <si>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</si>
  <si>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</si>
  <si>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</si>
  <si>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</si>
  <si>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</si>
  <si>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</si>
  <si>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</si>
  <si>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</si>
  <si>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</si>
  <si>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</si>
  <si>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</si>
  <si>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</si>
  <si>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</si>
  <si>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</si>
  <si>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</si>
  <si>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</si>
  <si>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</si>
  <si>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</si>
  <si>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</si>
  <si>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</si>
  <si>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</si>
  <si>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</si>
  <si>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</si>
  <si>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</si>
  <si>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</si>
  <si>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</si>
  <si>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</si>
  <si>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</si>
  <si>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</si>
  <si>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</si>
  <si>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</si>
  <si>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</si>
  <si>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</si>
  <si>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</si>
  <si>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</si>
  <si>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</si>
  <si>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</si>
  <si>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</si>
  <si>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</si>
  <si>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</si>
  <si>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</si>
  <si>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</si>
  <si>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</si>
  <si>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</si>
  <si>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</si>
  <si>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</si>
  <si>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</si>
  <si>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</si>
  <si>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</si>
  <si>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</si>
  <si>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</si>
  <si>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</si>
  <si>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</si>
  <si>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</si>
  <si>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</si>
  <si>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</si>
  <si>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</si>
  <si>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</si>
  <si>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</si>
  <si>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</si>
  <si>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</si>
  <si>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</si>
  <si>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</si>
  <si>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</si>
  <si>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</si>
  <si>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</si>
  <si>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</si>
  <si>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</si>
  <si>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</si>
  <si>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</si>
  <si>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</si>
  <si>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</si>
  <si>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</si>
  <si>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</si>
  <si>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</si>
  <si>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</si>
  <si>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</si>
  <si>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</si>
  <si>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</si>
  <si>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</si>
  <si>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</si>
  <si>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</si>
  <si>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</si>
  <si>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</si>
  <si>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</si>
  <si>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</si>
  <si>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</si>
  <si>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</si>
  <si>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</si>
  <si>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</si>
  <si>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</si>
  <si>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</si>
  <si>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</si>
  <si>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</si>
  <si>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</si>
  <si>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</si>
  <si>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</si>
  <si>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</si>
  <si>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</si>
  <si>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</si>
  <si>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</si>
  <si>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</si>
  <si>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</si>
  <si>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</si>
  <si>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</si>
  <si>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</si>
  <si>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</si>
  <si>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</si>
  <si>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</si>
  <si>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</si>
  <si>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</si>
  <si>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</si>
  <si>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</si>
  <si>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</si>
  <si>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</si>
  <si>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</si>
  <si>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</si>
  <si>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</si>
  <si>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</si>
  <si>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</si>
  <si>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</si>
  <si>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</si>
  <si>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</si>
  <si>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</si>
  <si>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</si>
  <si>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</si>
  <si>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</si>
  <si>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</si>
  <si>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</si>
  <si>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</si>
  <si>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</si>
  <si>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</si>
  <si>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</si>
  <si>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</si>
  <si>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</si>
  <si>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</si>
  <si>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</si>
  <si>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</si>
  <si>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</si>
  <si>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</si>
  <si>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</si>
  <si>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</si>
  <si>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</si>
  <si>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</si>
  <si>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</si>
  <si>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</si>
  <si>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</si>
  <si>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</si>
  <si>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</si>
  <si>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</si>
  <si>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</si>
  <si>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</si>
  <si>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</si>
  <si>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</si>
  <si>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</si>
  <si>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</si>
  <si>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</si>
  <si>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</si>
  <si>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</si>
  <si>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</si>
  <si>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</si>
  <si>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</si>
  <si>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</si>
  <si>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</si>
  <si>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</si>
  <si>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</si>
  <si>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</si>
  <si>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</si>
  <si>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</si>
  <si>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</si>
  <si>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</si>
  <si>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</si>
  <si>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</si>
  <si>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</si>
  <si>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</si>
  <si>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</si>
  <si>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</si>
  <si>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</si>
  <si>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</si>
  <si>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</si>
  <si>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</si>
  <si>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</si>
  <si>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</si>
  <si>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</si>
  <si>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</si>
  <si>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</si>
  <si>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</si>
  <si>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</si>
  <si>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</si>
  <si>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</si>
  <si>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</si>
  <si>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</si>
  <si>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</si>
  <si>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</si>
  <si>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</si>
  <si>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</si>
  <si>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</si>
  <si>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</si>
  <si>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</si>
  <si>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</si>
  <si>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</si>
  <si>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</si>
  <si>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</si>
  <si>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</si>
  <si>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</si>
  <si>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</si>
  <si>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</si>
  <si>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</si>
  <si>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</si>
  <si>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</si>
  <si>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</si>
  <si>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</si>
  <si>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</si>
  <si>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</si>
  <si>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</si>
  <si>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</si>
  <si>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</si>
  <si>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</si>
  <si>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</si>
  <si>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</si>
  <si>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</si>
  <si>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</si>
  <si>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</si>
  <si>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</si>
  <si>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</si>
  <si>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</si>
  <si>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</si>
  <si>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</si>
  <si>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</si>
  <si>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</si>
  <si>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</si>
  <si>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</si>
  <si>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</si>
  <si>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</si>
  <si>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</si>
  <si>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</si>
  <si>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</si>
  <si>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</si>
  <si>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</si>
  <si>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</si>
  <si>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</si>
  <si>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</si>
  <si>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</si>
  <si>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</si>
  <si>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</si>
  <si>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</si>
  <si>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</si>
  <si>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</si>
  <si>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</si>
  <si>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</si>
  <si>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</si>
  <si>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</si>
  <si>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</si>
  <si>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</si>
  <si>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</si>
  <si>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</si>
  <si>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</si>
  <si>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</si>
  <si>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</si>
  <si>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</si>
  <si>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</si>
  <si>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</si>
  <si>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</si>
  <si>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</si>
  <si>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</si>
  <si>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</si>
  <si>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</si>
  <si>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</si>
  <si>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</si>
  <si>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</si>
  <si>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</si>
  <si>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</si>
  <si>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</si>
  <si>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</si>
  <si>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</si>
  <si>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</si>
  <si>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</si>
  <si>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</si>
  <si>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</si>
  <si>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</si>
  <si>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</si>
  <si>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</si>
  <si>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</si>
  <si>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</si>
  <si>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</si>
  <si>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</si>
  <si>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</si>
  <si>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</si>
  <si>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</si>
  <si>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</si>
  <si>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</si>
  <si>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</si>
  <si>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</si>
  <si>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</si>
  <si>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</si>
  <si>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</si>
  <si>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</si>
  <si>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</si>
  <si>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</si>
  <si>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</si>
  <si>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</si>
  <si>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</si>
  <si>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</si>
  <si>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</si>
  <si>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</si>
  <si>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</si>
  <si>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</si>
  <si>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</si>
  <si>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</si>
  <si>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</si>
  <si>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</si>
  <si>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</si>
  <si>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</si>
  <si>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</si>
  <si>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</si>
  <si>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</si>
  <si>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</si>
  <si>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</si>
  <si>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</si>
  <si>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</si>
  <si>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</si>
  <si>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</si>
  <si>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</si>
  <si>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</si>
  <si>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</si>
  <si>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</si>
  <si>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</si>
  <si>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</si>
  <si>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</si>
  <si>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</si>
  <si>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</si>
  <si>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</si>
  <si>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</si>
  <si>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</si>
  <si>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</si>
  <si>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</si>
  <si>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</si>
  <si>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</si>
  <si>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</si>
  <si>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</si>
  <si>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</si>
  <si>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</si>
  <si>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</si>
  <si>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</si>
  <si>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</si>
  <si>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</si>
  <si>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</si>
  <si>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</si>
  <si>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</si>
  <si>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</si>
  <si>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</si>
  <si>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</si>
  <si>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</si>
  <si>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</si>
  <si>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</si>
  <si>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</si>
  <si>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</si>
  <si>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</si>
  <si>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</si>
  <si>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</si>
  <si>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</si>
  <si>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</si>
  <si>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</si>
  <si>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</si>
  <si>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</si>
  <si>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</si>
  <si>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</si>
  <si>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</si>
  <si>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</si>
  <si>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</si>
  <si>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</si>
  <si>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</si>
  <si>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</si>
  <si>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</si>
  <si>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</si>
  <si>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</si>
  <si>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</si>
  <si>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Cotisations</t>
  </si>
  <si>
    <t>Salaires BRUTS</t>
  </si>
  <si>
    <t>Salariales</t>
  </si>
  <si>
    <t>Patronales</t>
  </si>
  <si>
    <t>Tx</t>
  </si>
  <si>
    <t>Montants</t>
  </si>
  <si>
    <t>Salaires NETS</t>
  </si>
  <si>
    <t>Total des cotisations</t>
  </si>
  <si>
    <t>Salaires Nets à payer</t>
  </si>
  <si>
    <t>Bordereau de saisie - SARL "ISOARD"</t>
  </si>
  <si>
    <t>Comptes de charges</t>
  </si>
  <si>
    <t>Comptes de produits</t>
  </si>
  <si>
    <t>Acomptes sur salaires Octobre</t>
  </si>
  <si>
    <t>Salaires bruts
Octobre</t>
  </si>
  <si>
    <t>Cotisations salariales
Octobre</t>
  </si>
  <si>
    <t>Cotisations patronales
Octobre</t>
  </si>
  <si>
    <t>Paiement des salaires
Octobre</t>
  </si>
  <si>
    <t>Rémunérations brutes</t>
  </si>
  <si>
    <t>Sécurité sociale et prévoyance</t>
  </si>
  <si>
    <t>Personnel, avances et acomptes</t>
  </si>
  <si>
    <t>Personnel, rémunérations dues</t>
  </si>
  <si>
    <t>Acomptes versés le 15/10</t>
  </si>
  <si>
    <t xml:space="preserve">Extait du Livre de Paie du mois d'Octobre </t>
  </si>
</sst>
</file>

<file path=xl/styles.xml><?xml version="1.0" encoding="utf-8"?>
<styleSheet xmlns="http://schemas.openxmlformats.org/spreadsheetml/2006/main">
  <numFmts count="4">
    <numFmt numFmtId="7" formatCode="#,##0.00\ &quot;€&quot;;\-#,##0.00\ &quot;€&quot;"/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9" fillId="0" borderId="0" xfId="0" applyFont="1" applyFill="1" applyAlignment="1">
      <alignment horizontal="left" indent="1"/>
    </xf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6" fillId="12" borderId="0" xfId="0" applyFont="1" applyFill="1" applyAlignment="1">
      <alignment horizontal="left"/>
    </xf>
    <xf numFmtId="0" fontId="6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6" borderId="0" xfId="0" applyFont="1" applyFill="1" applyAlignment="1">
      <alignment horizontal="left"/>
    </xf>
    <xf numFmtId="0" fontId="6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7" fillId="5" borderId="0" xfId="0" applyFont="1" applyFill="1" applyAlignment="1">
      <alignment horizontal="left" indent="1"/>
    </xf>
    <xf numFmtId="0" fontId="7" fillId="14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8" borderId="12" xfId="0" applyFont="1" applyFill="1" applyBorder="1" applyAlignment="1" applyProtection="1">
      <alignment horizontal="center" vertical="center"/>
    </xf>
    <xf numFmtId="0" fontId="7" fillId="18" borderId="4" xfId="0" applyFont="1" applyFill="1" applyBorder="1" applyAlignment="1" applyProtection="1">
      <alignment horizontal="center" vertical="center"/>
    </xf>
    <xf numFmtId="0" fontId="7" fillId="18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3" borderId="21" xfId="0" applyFont="1" applyFill="1" applyBorder="1" applyAlignment="1">
      <alignment horizontal="center"/>
    </xf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3" borderId="14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7" fillId="18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4" fontId="11" fillId="0" borderId="31" xfId="0" applyNumberFormat="1" applyFont="1" applyFill="1" applyBorder="1" applyAlignment="1" applyProtection="1">
      <alignment vertical="center" wrapText="1"/>
    </xf>
    <xf numFmtId="4" fontId="12" fillId="0" borderId="31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42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2" borderId="23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left" vertical="center" wrapText="1"/>
    </xf>
    <xf numFmtId="0" fontId="6" fillId="0" borderId="43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Fill="1" applyBorder="1" applyAlignment="1" applyProtection="1">
      <alignment vertical="center" wrapText="1"/>
    </xf>
    <xf numFmtId="4" fontId="11" fillId="0" borderId="33" xfId="0" applyNumberFormat="1" applyFont="1" applyFill="1" applyBorder="1" applyAlignment="1" applyProtection="1">
      <alignment vertical="center" wrapText="1"/>
    </xf>
    <xf numFmtId="0" fontId="6" fillId="0" borderId="39" xfId="0" applyFont="1" applyFill="1" applyBorder="1" applyAlignment="1" applyProtection="1">
      <alignment horizontal="center" vertical="center"/>
    </xf>
    <xf numFmtId="4" fontId="11" fillId="0" borderId="18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6" fillId="0" borderId="17" xfId="0" applyFont="1" applyBorder="1"/>
    <xf numFmtId="0" fontId="7" fillId="0" borderId="7" xfId="5" applyFont="1" applyBorder="1" applyAlignment="1" applyProtection="1">
      <alignment horizontal="left" vertical="center" wrapText="1"/>
    </xf>
    <xf numFmtId="165" fontId="7" fillId="0" borderId="9" xfId="6" applyNumberFormat="1" applyFont="1" applyBorder="1" applyAlignment="1" applyProtection="1">
      <alignment vertical="center"/>
    </xf>
    <xf numFmtId="164" fontId="7" fillId="0" borderId="6" xfId="6" applyNumberFormat="1" applyFont="1" applyBorder="1" applyAlignment="1" applyProtection="1">
      <alignment horizontal="right" vertical="center"/>
    </xf>
    <xf numFmtId="0" fontId="7" fillId="0" borderId="13" xfId="5" applyFont="1" applyBorder="1" applyAlignment="1" applyProtection="1">
      <alignment horizontal="left" vertical="center" wrapText="1"/>
    </xf>
    <xf numFmtId="0" fontId="7" fillId="3" borderId="11" xfId="5" applyFont="1" applyFill="1" applyBorder="1" applyAlignment="1" applyProtection="1">
      <alignment horizontal="left" vertical="center" wrapText="1"/>
    </xf>
    <xf numFmtId="43" fontId="7" fillId="3" borderId="0" xfId="6" applyFont="1" applyFill="1" applyBorder="1" applyAlignment="1" applyProtection="1">
      <alignment vertical="center"/>
    </xf>
    <xf numFmtId="164" fontId="7" fillId="0" borderId="33" xfId="6" applyNumberFormat="1" applyFont="1" applyBorder="1" applyAlignment="1" applyProtection="1">
      <alignment horizontal="right" vertical="center"/>
    </xf>
    <xf numFmtId="43" fontId="7" fillId="3" borderId="13" xfId="6" applyFont="1" applyFill="1" applyBorder="1" applyAlignment="1" applyProtection="1">
      <alignment horizontal="center" vertical="center"/>
    </xf>
    <xf numFmtId="164" fontId="7" fillId="0" borderId="31" xfId="6" applyNumberFormat="1" applyFont="1" applyBorder="1" applyAlignment="1" applyProtection="1">
      <alignment horizontal="right" vertical="center"/>
    </xf>
    <xf numFmtId="43" fontId="7" fillId="18" borderId="2" xfId="6" applyFont="1" applyFill="1" applyBorder="1" applyAlignment="1" applyProtection="1">
      <alignment horizontal="center" vertical="center"/>
    </xf>
    <xf numFmtId="43" fontId="7" fillId="18" borderId="11" xfId="6" applyFont="1" applyFill="1" applyBorder="1" applyAlignment="1" applyProtection="1">
      <alignment horizontal="center" vertical="center"/>
    </xf>
    <xf numFmtId="43" fontId="7" fillId="18" borderId="6" xfId="6" applyFont="1" applyFill="1" applyBorder="1" applyAlignment="1" applyProtection="1">
      <alignment horizontal="center" vertical="center"/>
    </xf>
    <xf numFmtId="4" fontId="11" fillId="0" borderId="7" xfId="0" applyNumberFormat="1" applyFont="1" applyFill="1" applyBorder="1" applyAlignment="1" applyProtection="1">
      <alignment vertical="center" wrapText="1"/>
    </xf>
    <xf numFmtId="4" fontId="11" fillId="0" borderId="13" xfId="0" applyNumberFormat="1" applyFont="1" applyFill="1" applyBorder="1" applyAlignment="1" applyProtection="1">
      <alignment vertical="center" wrapText="1"/>
    </xf>
    <xf numFmtId="4" fontId="7" fillId="0" borderId="47" xfId="0" applyNumberFormat="1" applyFont="1" applyBorder="1" applyAlignment="1" applyProtection="1">
      <alignment vertical="center"/>
    </xf>
    <xf numFmtId="4" fontId="6" fillId="0" borderId="36" xfId="5" applyNumberFormat="1" applyFont="1" applyBorder="1"/>
    <xf numFmtId="4" fontId="6" fillId="0" borderId="45" xfId="5" applyNumberFormat="1" applyFont="1" applyBorder="1"/>
    <xf numFmtId="0" fontId="7" fillId="0" borderId="13" xfId="5" applyFont="1" applyBorder="1" applyAlignment="1">
      <alignment horizontal="center"/>
    </xf>
    <xf numFmtId="4" fontId="7" fillId="0" borderId="30" xfId="5" applyNumberFormat="1" applyFont="1" applyBorder="1"/>
    <xf numFmtId="10" fontId="7" fillId="0" borderId="7" xfId="6" applyNumberFormat="1" applyFont="1" applyFill="1" applyBorder="1" applyAlignment="1" applyProtection="1">
      <alignment vertical="center"/>
    </xf>
    <xf numFmtId="10" fontId="7" fillId="0" borderId="8" xfId="6" applyNumberFormat="1" applyFont="1" applyFill="1" applyBorder="1" applyAlignment="1" applyProtection="1">
      <alignment horizontal="right" vertical="center"/>
    </xf>
    <xf numFmtId="10" fontId="7" fillId="0" borderId="10" xfId="6" applyNumberFormat="1" applyFont="1" applyFill="1" applyBorder="1" applyAlignment="1" applyProtection="1">
      <alignment vertical="center"/>
    </xf>
    <xf numFmtId="10" fontId="7" fillId="0" borderId="1" xfId="6" applyNumberFormat="1" applyFont="1" applyFill="1" applyBorder="1" applyAlignment="1" applyProtection="1">
      <alignment horizontal="right" vertical="center"/>
    </xf>
    <xf numFmtId="164" fontId="7" fillId="0" borderId="32" xfId="6" applyNumberFormat="1" applyFont="1" applyFill="1" applyBorder="1" applyAlignment="1" applyProtection="1">
      <alignment horizontal="right" vertical="center"/>
    </xf>
    <xf numFmtId="14" fontId="6" fillId="0" borderId="44" xfId="0" applyNumberFormat="1" applyFont="1" applyFill="1" applyBorder="1" applyAlignment="1" applyProtection="1">
      <alignment horizontal="center" vertical="top"/>
      <protection locked="0"/>
    </xf>
    <xf numFmtId="0" fontId="6" fillId="0" borderId="28" xfId="0" applyFont="1" applyFill="1" applyBorder="1" applyAlignment="1" applyProtection="1">
      <alignment horizontal="center" vertical="top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6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6" fillId="0" borderId="43" xfId="0" applyFont="1" applyFill="1" applyBorder="1" applyAlignment="1" applyProtection="1">
      <alignment horizontal="center" vertical="center"/>
      <protection locked="0"/>
    </xf>
    <xf numFmtId="4" fontId="6" fillId="0" borderId="30" xfId="0" applyNumberFormat="1" applyFont="1" applyFill="1" applyBorder="1" applyAlignment="1" applyProtection="1">
      <alignment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4" fontId="6" fillId="0" borderId="17" xfId="0" applyNumberFormat="1" applyFont="1" applyFill="1" applyBorder="1" applyAlignment="1" applyProtection="1">
      <alignment vertical="center"/>
      <protection locked="0"/>
    </xf>
    <xf numFmtId="4" fontId="6" fillId="0" borderId="46" xfId="0" applyNumberFormat="1" applyFont="1" applyFill="1" applyBorder="1" applyAlignment="1" applyProtection="1">
      <alignment vertical="center"/>
      <protection locked="0"/>
    </xf>
    <xf numFmtId="43" fontId="7" fillId="3" borderId="13" xfId="6" applyFont="1" applyFill="1" applyBorder="1" applyAlignment="1" applyProtection="1">
      <alignment horizontal="center" vertical="center"/>
    </xf>
    <xf numFmtId="43" fontId="7" fillId="3" borderId="0" xfId="6" applyFont="1" applyFill="1" applyBorder="1" applyAlignment="1" applyProtection="1">
      <alignment horizontal="center" vertical="center"/>
    </xf>
    <xf numFmtId="43" fontId="7" fillId="3" borderId="18" xfId="6" applyFont="1" applyFill="1" applyBorder="1" applyAlignment="1" applyProtection="1">
      <alignment horizontal="center" vertical="center"/>
    </xf>
    <xf numFmtId="43" fontId="7" fillId="3" borderId="10" xfId="6" applyFont="1" applyFill="1" applyBorder="1" applyAlignment="1" applyProtection="1">
      <alignment horizontal="center" vertical="center"/>
    </xf>
    <xf numFmtId="43" fontId="7" fillId="3" borderId="1" xfId="6" applyFont="1" applyFill="1" applyBorder="1" applyAlignment="1" applyProtection="1">
      <alignment horizontal="center" vertical="center"/>
    </xf>
    <xf numFmtId="43" fontId="7" fillId="3" borderId="15" xfId="6" applyFont="1" applyFill="1" applyBorder="1" applyAlignment="1" applyProtection="1">
      <alignment horizontal="center" vertical="center"/>
    </xf>
    <xf numFmtId="0" fontId="7" fillId="0" borderId="10" xfId="5" applyFont="1" applyBorder="1" applyAlignment="1" applyProtection="1">
      <alignment horizontal="left" vertical="center" wrapText="1"/>
    </xf>
    <xf numFmtId="0" fontId="7" fillId="0" borderId="15" xfId="5" applyFont="1" applyBorder="1" applyAlignment="1" applyProtection="1">
      <alignment horizontal="left" vertical="center" wrapText="1"/>
    </xf>
    <xf numFmtId="0" fontId="7" fillId="3" borderId="10" xfId="5" applyFont="1" applyFill="1" applyBorder="1" applyAlignment="1" applyProtection="1">
      <alignment horizontal="left" vertical="center" wrapText="1"/>
    </xf>
    <xf numFmtId="0" fontId="7" fillId="3" borderId="1" xfId="5" applyFont="1" applyFill="1" applyBorder="1" applyAlignment="1" applyProtection="1">
      <alignment horizontal="left" vertical="center" wrapText="1"/>
    </xf>
    <xf numFmtId="0" fontId="7" fillId="3" borderId="34" xfId="5" applyFont="1" applyFill="1" applyBorder="1" applyAlignment="1" applyProtection="1">
      <alignment horizontal="left" vertical="center" wrapText="1"/>
    </xf>
    <xf numFmtId="0" fontId="7" fillId="3" borderId="48" xfId="5" applyFont="1" applyFill="1" applyBorder="1" applyAlignment="1" applyProtection="1">
      <alignment horizontal="left" vertical="center" wrapText="1"/>
    </xf>
    <xf numFmtId="7" fontId="7" fillId="0" borderId="36" xfId="6" applyNumberFormat="1" applyFont="1" applyFill="1" applyBorder="1" applyAlignment="1" applyProtection="1">
      <alignment horizontal="center" vertical="center"/>
    </xf>
    <xf numFmtId="7" fontId="7" fillId="0" borderId="47" xfId="6" applyNumberFormat="1" applyFont="1" applyFill="1" applyBorder="1" applyAlignment="1" applyProtection="1">
      <alignment horizontal="center" vertical="center"/>
    </xf>
    <xf numFmtId="0" fontId="7" fillId="4" borderId="11" xfId="5" applyFont="1" applyFill="1" applyBorder="1" applyAlignment="1" applyProtection="1">
      <alignment horizontal="center" vertical="center"/>
    </xf>
    <xf numFmtId="0" fontId="7" fillId="4" borderId="2" xfId="5" applyFont="1" applyFill="1" applyBorder="1" applyAlignment="1" applyProtection="1">
      <alignment horizontal="center" vertical="center"/>
    </xf>
    <xf numFmtId="0" fontId="7" fillId="18" borderId="11" xfId="5" applyFont="1" applyFill="1" applyBorder="1" applyAlignment="1" applyProtection="1">
      <alignment horizontal="center" vertical="center"/>
    </xf>
    <xf numFmtId="0" fontId="7" fillId="18" borderId="2" xfId="5" applyFont="1" applyFill="1" applyBorder="1" applyAlignment="1" applyProtection="1">
      <alignment horizontal="center" vertical="center"/>
    </xf>
    <xf numFmtId="0" fontId="7" fillId="18" borderId="3" xfId="5" applyFont="1" applyFill="1" applyBorder="1" applyAlignment="1" applyProtection="1">
      <alignment horizontal="center" vertical="center"/>
    </xf>
    <xf numFmtId="43" fontId="7" fillId="18" borderId="7" xfId="6" applyFont="1" applyFill="1" applyBorder="1" applyAlignment="1" applyProtection="1">
      <alignment horizontal="center" vertical="center"/>
    </xf>
    <xf numFmtId="43" fontId="7" fillId="18" borderId="9" xfId="6" applyFont="1" applyFill="1" applyBorder="1" applyAlignment="1" applyProtection="1">
      <alignment horizontal="center" vertical="center"/>
    </xf>
    <xf numFmtId="43" fontId="7" fillId="18" borderId="0" xfId="6" applyFont="1" applyFill="1" applyBorder="1" applyAlignment="1" applyProtection="1">
      <alignment horizontal="center" vertical="center"/>
    </xf>
    <xf numFmtId="43" fontId="7" fillId="18" borderId="18" xfId="6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18" borderId="11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18" borderId="7" xfId="5" applyFont="1" applyFill="1" applyBorder="1" applyAlignment="1">
      <alignment horizontal="center"/>
    </xf>
    <xf numFmtId="0" fontId="7" fillId="18" borderId="8" xfId="5" applyFont="1" applyFill="1" applyBorder="1" applyAlignment="1">
      <alignment horizontal="center"/>
    </xf>
    <xf numFmtId="0" fontId="7" fillId="18" borderId="9" xfId="5" applyFont="1" applyFill="1" applyBorder="1" applyAlignment="1">
      <alignment horizontal="center"/>
    </xf>
    <xf numFmtId="0" fontId="7" fillId="3" borderId="11" xfId="5" applyFont="1" applyFill="1" applyBorder="1" applyAlignment="1">
      <alignment horizontal="center"/>
    </xf>
    <xf numFmtId="0" fontId="7" fillId="3" borderId="3" xfId="5" applyFont="1" applyFill="1" applyBorder="1" applyAlignment="1">
      <alignment horizontal="center"/>
    </xf>
  </cellXfs>
  <cellStyles count="7">
    <cellStyle name="Euro" xfId="4"/>
    <cellStyle name="Milliers" xfId="6" builtinId="3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G10"/>
  <sheetViews>
    <sheetView showGridLines="0" tabSelected="1" workbookViewId="0">
      <selection activeCell="B2" sqref="B2:C2"/>
    </sheetView>
  </sheetViews>
  <sheetFormatPr baseColWidth="10" defaultRowHeight="15.75"/>
  <cols>
    <col min="1" max="1" width="3.7109375" style="98" customWidth="1"/>
    <col min="2" max="2" width="32.7109375" style="98" customWidth="1"/>
    <col min="3" max="7" width="12.7109375" style="98" customWidth="1"/>
    <col min="8" max="16384" width="11.42578125" style="98"/>
  </cols>
  <sheetData>
    <row r="1" spans="2:7" ht="16.5" thickBot="1"/>
    <row r="2" spans="2:7" ht="16.5" thickBot="1">
      <c r="B2" s="184" t="s">
        <v>859</v>
      </c>
      <c r="C2" s="185"/>
      <c r="D2" s="186" t="s">
        <v>837</v>
      </c>
      <c r="E2" s="187"/>
      <c r="F2" s="187"/>
      <c r="G2" s="188"/>
    </row>
    <row r="3" spans="2:7" ht="16.5" thickBot="1">
      <c r="B3" s="180" t="s">
        <v>838</v>
      </c>
      <c r="C3" s="182"/>
      <c r="D3" s="189" t="s">
        <v>839</v>
      </c>
      <c r="E3" s="190"/>
      <c r="F3" s="191" t="s">
        <v>840</v>
      </c>
      <c r="G3" s="192"/>
    </row>
    <row r="4" spans="2:7" ht="16.5" thickBot="1">
      <c r="B4" s="181"/>
      <c r="C4" s="183"/>
      <c r="D4" s="146" t="s">
        <v>841</v>
      </c>
      <c r="E4" s="147" t="s">
        <v>842</v>
      </c>
      <c r="F4" s="145" t="s">
        <v>841</v>
      </c>
      <c r="G4" s="147" t="s">
        <v>842</v>
      </c>
    </row>
    <row r="5" spans="2:7">
      <c r="B5" s="136" t="s">
        <v>614</v>
      </c>
      <c r="C5" s="137"/>
      <c r="D5" s="155"/>
      <c r="E5" s="144"/>
      <c r="F5" s="156"/>
      <c r="G5" s="144"/>
    </row>
    <row r="6" spans="2:7" ht="16.5" thickBot="1">
      <c r="B6" s="176" t="s">
        <v>618</v>
      </c>
      <c r="C6" s="177"/>
      <c r="D6" s="157"/>
      <c r="E6" s="142"/>
      <c r="F6" s="158"/>
      <c r="G6" s="142"/>
    </row>
    <row r="7" spans="2:7" ht="16.5" thickBot="1">
      <c r="B7" s="178" t="s">
        <v>844</v>
      </c>
      <c r="C7" s="179"/>
      <c r="D7" s="141"/>
      <c r="E7" s="142"/>
      <c r="F7" s="143"/>
      <c r="G7" s="142"/>
    </row>
    <row r="8" spans="2:7">
      <c r="B8" s="139" t="s">
        <v>843</v>
      </c>
      <c r="C8" s="144"/>
      <c r="D8" s="170"/>
      <c r="E8" s="171"/>
      <c r="F8" s="171"/>
      <c r="G8" s="172"/>
    </row>
    <row r="9" spans="2:7" ht="16.5" thickBot="1">
      <c r="B9" s="139" t="s">
        <v>858</v>
      </c>
      <c r="C9" s="159"/>
      <c r="D9" s="170"/>
      <c r="E9" s="171"/>
      <c r="F9" s="171"/>
      <c r="G9" s="172"/>
    </row>
    <row r="10" spans="2:7" ht="16.5" thickBot="1">
      <c r="B10" s="140" t="s">
        <v>845</v>
      </c>
      <c r="C10" s="138"/>
      <c r="D10" s="173"/>
      <c r="E10" s="174"/>
      <c r="F10" s="174"/>
      <c r="G10" s="175"/>
    </row>
  </sheetData>
  <mergeCells count="9">
    <mergeCell ref="B2:C2"/>
    <mergeCell ref="D2:G2"/>
    <mergeCell ref="D3:E3"/>
    <mergeCell ref="F3:G3"/>
    <mergeCell ref="D8:G10"/>
    <mergeCell ref="B6:C6"/>
    <mergeCell ref="B7:C7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8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200" t="s">
        <v>846</v>
      </c>
      <c r="C2" s="201"/>
      <c r="D2" s="201"/>
      <c r="E2" s="201"/>
      <c r="F2" s="201"/>
      <c r="G2" s="202"/>
    </row>
    <row r="3" spans="2:7">
      <c r="B3" s="63" t="s">
        <v>812</v>
      </c>
      <c r="C3" s="64" t="s">
        <v>813</v>
      </c>
      <c r="D3" s="64" t="s">
        <v>814</v>
      </c>
      <c r="E3" s="64" t="s">
        <v>818</v>
      </c>
      <c r="F3" s="90" t="s">
        <v>815</v>
      </c>
      <c r="G3" s="65" t="s">
        <v>816</v>
      </c>
    </row>
    <row r="4" spans="2:7" s="164" customFormat="1" ht="15.75" customHeight="1">
      <c r="B4" s="160"/>
      <c r="C4" s="161"/>
      <c r="D4" s="126"/>
      <c r="E4" s="203" t="s">
        <v>849</v>
      </c>
      <c r="F4" s="162"/>
      <c r="G4" s="163"/>
    </row>
    <row r="5" spans="2:7" s="164" customFormat="1">
      <c r="B5" s="132"/>
      <c r="C5" s="165"/>
      <c r="D5" s="127"/>
      <c r="E5" s="204"/>
      <c r="F5" s="166"/>
      <c r="G5" s="163"/>
    </row>
    <row r="6" spans="2:7" s="164" customFormat="1">
      <c r="B6" s="160"/>
      <c r="C6" s="161"/>
      <c r="D6" s="126"/>
      <c r="E6" s="203" t="s">
        <v>850</v>
      </c>
      <c r="F6" s="166"/>
      <c r="G6" s="163"/>
    </row>
    <row r="7" spans="2:7" s="164" customFormat="1">
      <c r="B7" s="66"/>
      <c r="C7" s="167"/>
      <c r="D7" s="67"/>
      <c r="E7" s="205"/>
      <c r="F7" s="166"/>
      <c r="G7" s="163"/>
    </row>
    <row r="8" spans="2:7" s="164" customFormat="1">
      <c r="B8" s="160"/>
      <c r="C8" s="161"/>
      <c r="D8" s="126"/>
      <c r="E8" s="203" t="s">
        <v>851</v>
      </c>
      <c r="F8" s="166"/>
      <c r="G8" s="163"/>
    </row>
    <row r="9" spans="2:7" s="164" customFormat="1">
      <c r="B9" s="66"/>
      <c r="C9" s="167"/>
      <c r="D9" s="67"/>
      <c r="E9" s="205"/>
      <c r="F9" s="166"/>
      <c r="G9" s="163"/>
    </row>
    <row r="10" spans="2:7" s="164" customFormat="1">
      <c r="B10" s="132"/>
      <c r="C10" s="165"/>
      <c r="D10" s="127"/>
      <c r="E10" s="204"/>
      <c r="F10" s="166"/>
      <c r="G10" s="163"/>
    </row>
    <row r="11" spans="2:7" s="164" customFormat="1">
      <c r="B11" s="160"/>
      <c r="C11" s="161"/>
      <c r="D11" s="126"/>
      <c r="E11" s="203" t="s">
        <v>852</v>
      </c>
      <c r="F11" s="166"/>
      <c r="G11" s="163"/>
    </row>
    <row r="12" spans="2:7" s="164" customFormat="1">
      <c r="B12" s="66"/>
      <c r="C12" s="167"/>
      <c r="D12" s="67"/>
      <c r="E12" s="205"/>
      <c r="F12" s="166"/>
      <c r="G12" s="163"/>
    </row>
    <row r="13" spans="2:7" s="164" customFormat="1">
      <c r="B13" s="132"/>
      <c r="C13" s="165"/>
      <c r="D13" s="127"/>
      <c r="E13" s="204"/>
      <c r="F13" s="166"/>
      <c r="G13" s="163"/>
    </row>
    <row r="14" spans="2:7" s="164" customFormat="1">
      <c r="B14" s="160"/>
      <c r="C14" s="161"/>
      <c r="D14" s="126"/>
      <c r="E14" s="203" t="s">
        <v>853</v>
      </c>
      <c r="F14" s="166"/>
      <c r="G14" s="163"/>
    </row>
    <row r="15" spans="2:7" s="164" customFormat="1">
      <c r="B15" s="66"/>
      <c r="C15" s="167"/>
      <c r="D15" s="67"/>
      <c r="E15" s="205"/>
      <c r="F15" s="166"/>
      <c r="G15" s="163"/>
    </row>
    <row r="16" spans="2:7" s="164" customFormat="1">
      <c r="B16" s="132"/>
      <c r="C16" s="165"/>
      <c r="D16" s="127"/>
      <c r="E16" s="204"/>
      <c r="F16" s="168"/>
      <c r="G16" s="169"/>
    </row>
    <row r="17" spans="2:7" ht="16.5" thickBot="1">
      <c r="B17" s="193" t="s">
        <v>817</v>
      </c>
      <c r="C17" s="194"/>
      <c r="D17" s="195"/>
      <c r="E17" s="125"/>
      <c r="F17" s="91"/>
      <c r="G17" s="150"/>
    </row>
    <row r="18" spans="2:7" ht="16.5" thickBot="1">
      <c r="B18" s="196" t="s">
        <v>819</v>
      </c>
      <c r="C18" s="197"/>
      <c r="D18" s="197"/>
      <c r="E18" s="197"/>
      <c r="F18" s="198"/>
      <c r="G18" s="199"/>
    </row>
  </sheetData>
  <mergeCells count="9">
    <mergeCell ref="B17:D17"/>
    <mergeCell ref="B18:E18"/>
    <mergeCell ref="F18:G18"/>
    <mergeCell ref="B2:G2"/>
    <mergeCell ref="E4:E5"/>
    <mergeCell ref="E6:E7"/>
    <mergeCell ref="E14:E16"/>
    <mergeCell ref="E8:E10"/>
    <mergeCell ref="E11:E13"/>
  </mergeCells>
  <conditionalFormatting sqref="F18:G18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4 B8 B6 B11 B4">
      <formula1>40544</formula1>
      <formula2>40908</formula2>
    </dataValidation>
    <dataValidation allowBlank="1" showInputMessage="1" showErrorMessage="1" prompt="Saisissez un numéro de compte !" sqref="C4:C16"/>
    <dataValidation allowBlank="1" showInputMessage="1" showErrorMessage="1" prompt="Saisissez le montant à débiter !" sqref="F4:F16"/>
    <dataValidation allowBlank="1" showInputMessage="1" showErrorMessage="1" prompt="Saisissez le montant à créditer !" sqref="G4:G16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42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22.7109375" style="13" customWidth="1"/>
    <col min="5" max="5" width="3.7109375" style="13" customWidth="1"/>
    <col min="6" max="7" width="22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208" t="s">
        <v>822</v>
      </c>
      <c r="C2" s="209"/>
      <c r="D2" s="209"/>
      <c r="E2" s="209"/>
      <c r="F2" s="209"/>
      <c r="G2" s="209"/>
      <c r="H2" s="210"/>
    </row>
    <row r="3" spans="2:8" ht="16.5" thickBot="1">
      <c r="B3" s="69"/>
      <c r="C3" s="70"/>
      <c r="D3" s="70"/>
      <c r="E3" s="70"/>
      <c r="F3" s="70"/>
      <c r="G3" s="70"/>
      <c r="H3" s="71"/>
    </row>
    <row r="4" spans="2:8" s="5" customFormat="1" ht="16.5" thickBot="1">
      <c r="B4" s="72"/>
      <c r="C4" s="214" t="s">
        <v>820</v>
      </c>
      <c r="D4" s="215"/>
      <c r="E4" s="73"/>
      <c r="F4" s="216" t="s">
        <v>821</v>
      </c>
      <c r="G4" s="217"/>
      <c r="H4" s="74"/>
    </row>
    <row r="5" spans="2:8" ht="16.5" thickBot="1">
      <c r="B5" s="75"/>
      <c r="C5" s="76"/>
      <c r="D5" s="76"/>
      <c r="E5" s="76"/>
      <c r="F5" s="76"/>
      <c r="G5" s="76"/>
      <c r="H5" s="77"/>
    </row>
    <row r="6" spans="2:8">
      <c r="B6" s="75"/>
      <c r="C6" s="211">
        <v>425</v>
      </c>
      <c r="D6" s="212"/>
      <c r="E6" s="76"/>
      <c r="F6" s="211">
        <v>421</v>
      </c>
      <c r="G6" s="212"/>
      <c r="H6" s="77"/>
    </row>
    <row r="7" spans="2:8" ht="16.5" customHeight="1" thickBot="1">
      <c r="B7" s="75"/>
      <c r="C7" s="206" t="str">
        <f>IF(C6="","",VLOOKUP(C6,Comptes,2,FALSE))</f>
        <v>Personnel - Avances et acomptes</v>
      </c>
      <c r="D7" s="207"/>
      <c r="E7" s="76"/>
      <c r="F7" s="218" t="str">
        <f>IF(F6="","",VLOOKUP(F6,Comptes,2,FALSE))</f>
        <v>Personnel - Rémunérations dues</v>
      </c>
      <c r="G7" s="207"/>
      <c r="H7" s="77"/>
    </row>
    <row r="8" spans="2:8">
      <c r="B8" s="75"/>
      <c r="C8" s="100"/>
      <c r="D8" s="100"/>
      <c r="E8" s="76"/>
      <c r="F8" s="99"/>
      <c r="G8" s="133"/>
      <c r="H8" s="77"/>
    </row>
    <row r="9" spans="2:8" ht="16.5" thickBot="1">
      <c r="B9" s="75"/>
      <c r="C9" s="92"/>
      <c r="D9" s="101"/>
      <c r="E9" s="76"/>
      <c r="F9" s="131"/>
      <c r="G9" s="133"/>
      <c r="H9" s="77"/>
    </row>
    <row r="10" spans="2:8" ht="16.5" thickBot="1">
      <c r="B10" s="75"/>
      <c r="C10" s="93"/>
      <c r="D10" s="93"/>
      <c r="E10" s="76"/>
      <c r="F10" s="92"/>
      <c r="G10" s="93"/>
      <c r="H10" s="77"/>
    </row>
    <row r="11" spans="2:8" ht="16.5" thickBot="1">
      <c r="B11" s="75"/>
      <c r="C11" s="94"/>
      <c r="D11" s="95"/>
      <c r="E11" s="76"/>
      <c r="F11" s="94"/>
      <c r="G11" s="95"/>
      <c r="H11" s="77"/>
    </row>
    <row r="12" spans="2:8" ht="16.5" thickBot="1">
      <c r="B12" s="75"/>
      <c r="C12" s="96"/>
      <c r="D12" s="97"/>
      <c r="E12" s="76"/>
      <c r="F12" s="96"/>
      <c r="G12" s="97"/>
      <c r="H12" s="77"/>
    </row>
    <row r="13" spans="2:8">
      <c r="B13" s="75"/>
      <c r="C13" s="211">
        <v>512</v>
      </c>
      <c r="D13" s="212"/>
      <c r="E13" s="76"/>
      <c r="F13" s="211">
        <v>431</v>
      </c>
      <c r="G13" s="212"/>
      <c r="H13" s="77"/>
    </row>
    <row r="14" spans="2:8" ht="16.5" customHeight="1" thickBot="1">
      <c r="B14" s="75"/>
      <c r="C14" s="206" t="str">
        <f>IF(C13="","",VLOOKUP(C13,Comptes,2,FALSE))</f>
        <v>Banques</v>
      </c>
      <c r="D14" s="207"/>
      <c r="E14" s="76"/>
      <c r="F14" s="206" t="str">
        <f>IF(F13="","",VLOOKUP(F13,Comptes,2,FALSE))</f>
        <v>Sécurité sociale</v>
      </c>
      <c r="G14" s="213"/>
      <c r="H14" s="77"/>
    </row>
    <row r="15" spans="2:8">
      <c r="B15" s="75"/>
      <c r="C15" s="68"/>
      <c r="D15" s="100"/>
      <c r="E15" s="76"/>
      <c r="F15" s="148"/>
      <c r="G15" s="99"/>
      <c r="H15" s="77"/>
    </row>
    <row r="16" spans="2:8" ht="16.5" thickBot="1">
      <c r="B16" s="75"/>
      <c r="C16" s="128"/>
      <c r="D16" s="129"/>
      <c r="E16" s="76"/>
      <c r="F16" s="149"/>
      <c r="G16" s="130"/>
      <c r="H16" s="77"/>
    </row>
    <row r="17" spans="2:8" ht="16.5" thickBot="1">
      <c r="B17" s="75"/>
      <c r="C17" s="93"/>
      <c r="D17" s="93"/>
      <c r="E17" s="76"/>
      <c r="F17" s="93"/>
      <c r="G17" s="93"/>
      <c r="H17" s="77"/>
    </row>
    <row r="18" spans="2:8" ht="16.5" thickBot="1">
      <c r="B18" s="75"/>
      <c r="C18" s="94"/>
      <c r="D18" s="95"/>
      <c r="E18" s="76"/>
      <c r="F18" s="94"/>
      <c r="G18" s="95"/>
      <c r="H18" s="77"/>
    </row>
    <row r="19" spans="2:8" ht="16.5" thickBot="1">
      <c r="B19" s="75"/>
      <c r="E19" s="76"/>
      <c r="F19" s="96"/>
      <c r="G19" s="97"/>
      <c r="H19" s="77"/>
    </row>
    <row r="20" spans="2:8">
      <c r="B20" s="75"/>
      <c r="C20" s="96"/>
      <c r="D20" s="97"/>
      <c r="E20" s="76"/>
      <c r="F20" s="211">
        <v>437</v>
      </c>
      <c r="G20" s="212"/>
      <c r="H20" s="77"/>
    </row>
    <row r="21" spans="2:8" ht="16.5" thickBot="1">
      <c r="B21" s="75"/>
      <c r="C21" s="76"/>
      <c r="D21" s="76"/>
      <c r="E21" s="76"/>
      <c r="F21" s="206" t="str">
        <f>IF(F20="","",VLOOKUP(F20,Comptes,2,FALSE))</f>
        <v>Autres organismes sociaux</v>
      </c>
      <c r="G21" s="207"/>
      <c r="H21" s="77"/>
    </row>
    <row r="22" spans="2:8">
      <c r="B22" s="75"/>
      <c r="C22" s="76"/>
      <c r="D22" s="76"/>
      <c r="E22" s="76"/>
      <c r="F22" s="99"/>
      <c r="G22" s="99"/>
      <c r="H22" s="77"/>
    </row>
    <row r="23" spans="2:8" ht="16.5" thickBot="1">
      <c r="B23" s="75"/>
      <c r="C23" s="76"/>
      <c r="D23" s="76"/>
      <c r="E23" s="76"/>
      <c r="F23" s="131"/>
      <c r="G23" s="131"/>
      <c r="H23" s="77"/>
    </row>
    <row r="24" spans="2:8" ht="16.5" thickBot="1">
      <c r="B24" s="75"/>
      <c r="C24" s="76"/>
      <c r="D24" s="76"/>
      <c r="E24" s="76"/>
      <c r="F24" s="93"/>
      <c r="G24" s="93"/>
      <c r="H24" s="77"/>
    </row>
    <row r="25" spans="2:8" ht="16.5" thickBot="1">
      <c r="B25" s="75"/>
      <c r="C25" s="76"/>
      <c r="D25" s="76"/>
      <c r="E25" s="76"/>
      <c r="F25" s="94"/>
      <c r="G25" s="95"/>
      <c r="H25" s="77"/>
    </row>
    <row r="26" spans="2:8" ht="16.5" thickBot="1">
      <c r="B26" s="75"/>
      <c r="C26" s="76"/>
      <c r="D26" s="76"/>
      <c r="E26" s="76"/>
      <c r="F26" s="96"/>
      <c r="G26" s="97"/>
      <c r="H26" s="77"/>
    </row>
    <row r="27" spans="2:8" ht="16.5" thickBot="1">
      <c r="B27" s="75"/>
      <c r="C27" s="214" t="s">
        <v>847</v>
      </c>
      <c r="D27" s="215"/>
      <c r="E27" s="76"/>
      <c r="F27" s="216" t="s">
        <v>848</v>
      </c>
      <c r="G27" s="217"/>
      <c r="H27" s="77"/>
    </row>
    <row r="28" spans="2:8" ht="16.5" thickBot="1">
      <c r="B28" s="75"/>
      <c r="C28" s="96"/>
      <c r="D28" s="97"/>
      <c r="E28" s="73"/>
      <c r="F28" s="96"/>
      <c r="G28" s="97"/>
      <c r="H28" s="77"/>
    </row>
    <row r="29" spans="2:8">
      <c r="B29" s="75"/>
      <c r="C29" s="211">
        <v>641</v>
      </c>
      <c r="D29" s="212"/>
      <c r="E29" s="76"/>
      <c r="F29" s="96"/>
      <c r="G29" s="97"/>
      <c r="H29" s="77"/>
    </row>
    <row r="30" spans="2:8" ht="16.5" thickBot="1">
      <c r="B30" s="75"/>
      <c r="C30" s="206" t="str">
        <f>IF(C29="","",VLOOKUP(C29,Comptes,2,FALSE))</f>
        <v>Rémunérations du personnel</v>
      </c>
      <c r="D30" s="207"/>
      <c r="E30" s="76"/>
      <c r="F30" s="96"/>
      <c r="G30" s="97"/>
      <c r="H30" s="77"/>
    </row>
    <row r="31" spans="2:8">
      <c r="B31" s="75"/>
      <c r="C31" s="100"/>
      <c r="D31" s="100"/>
      <c r="E31" s="76"/>
      <c r="F31" s="96"/>
      <c r="G31" s="97"/>
      <c r="H31" s="77"/>
    </row>
    <row r="32" spans="2:8" ht="16.5" thickBot="1">
      <c r="B32" s="75"/>
      <c r="C32" s="101"/>
      <c r="D32" s="92"/>
      <c r="E32" s="76"/>
      <c r="F32" s="96"/>
      <c r="G32" s="97"/>
      <c r="H32" s="77"/>
    </row>
    <row r="33" spans="2:8" ht="16.5" thickBot="1">
      <c r="B33" s="75"/>
      <c r="C33" s="93"/>
      <c r="D33" s="93"/>
      <c r="E33" s="76"/>
      <c r="F33" s="96"/>
      <c r="G33" s="97"/>
      <c r="H33" s="77"/>
    </row>
    <row r="34" spans="2:8" ht="16.5" thickBot="1">
      <c r="B34" s="75"/>
      <c r="C34" s="94"/>
      <c r="D34" s="95"/>
      <c r="E34" s="76"/>
      <c r="F34" s="96"/>
      <c r="G34" s="97"/>
      <c r="H34" s="77"/>
    </row>
    <row r="35" spans="2:8" ht="16.5" thickBot="1">
      <c r="B35" s="75"/>
      <c r="C35" s="76"/>
      <c r="D35" s="76"/>
      <c r="E35" s="76"/>
      <c r="F35" s="220"/>
      <c r="G35" s="220"/>
      <c r="H35" s="77"/>
    </row>
    <row r="36" spans="2:8">
      <c r="B36" s="75"/>
      <c r="C36" s="211">
        <v>645</v>
      </c>
      <c r="D36" s="212"/>
      <c r="E36" s="76"/>
      <c r="F36" s="219"/>
      <c r="G36" s="219"/>
      <c r="H36" s="77"/>
    </row>
    <row r="37" spans="2:8" ht="16.5" customHeight="1" thickBot="1">
      <c r="B37" s="75"/>
      <c r="C37" s="206" t="str">
        <f>IF(C36="","",VLOOKUP(C36,Comptes,2,FALSE))</f>
        <v>Charges de Sécurité sociale et de prévoyance</v>
      </c>
      <c r="D37" s="207"/>
      <c r="E37" s="76"/>
      <c r="F37" s="134"/>
      <c r="G37" s="134"/>
      <c r="H37" s="77"/>
    </row>
    <row r="38" spans="2:8">
      <c r="B38" s="75"/>
      <c r="C38" s="100"/>
      <c r="D38" s="100"/>
      <c r="E38" s="76"/>
      <c r="F38" s="134"/>
      <c r="G38" s="134"/>
      <c r="H38" s="77"/>
    </row>
    <row r="39" spans="2:8" ht="16.5" thickBot="1">
      <c r="B39" s="75"/>
      <c r="C39" s="101"/>
      <c r="D39" s="92"/>
      <c r="E39" s="76"/>
      <c r="F39" s="134"/>
      <c r="G39" s="134"/>
      <c r="H39" s="77"/>
    </row>
    <row r="40" spans="2:8" ht="16.5" thickBot="1">
      <c r="B40" s="75"/>
      <c r="C40" s="93"/>
      <c r="D40" s="93"/>
      <c r="E40" s="76"/>
      <c r="F40" s="134"/>
      <c r="G40" s="134"/>
      <c r="H40" s="77"/>
    </row>
    <row r="41" spans="2:8" ht="16.5" thickBot="1">
      <c r="B41" s="75"/>
      <c r="C41" s="94"/>
      <c r="D41" s="95"/>
      <c r="E41" s="76"/>
      <c r="F41" s="96"/>
      <c r="G41" s="97"/>
      <c r="H41" s="77"/>
    </row>
    <row r="42" spans="2:8" ht="16.5" thickBot="1">
      <c r="B42" s="78"/>
      <c r="C42" s="79"/>
      <c r="D42" s="79"/>
      <c r="E42" s="79"/>
      <c r="F42" s="79"/>
      <c r="G42" s="79"/>
      <c r="H42" s="80"/>
    </row>
  </sheetData>
  <mergeCells count="21">
    <mergeCell ref="F20:G20"/>
    <mergeCell ref="F21:G21"/>
    <mergeCell ref="C27:D27"/>
    <mergeCell ref="F27:G27"/>
    <mergeCell ref="C36:D36"/>
    <mergeCell ref="C37:D37"/>
    <mergeCell ref="B2:H2"/>
    <mergeCell ref="C6:D6"/>
    <mergeCell ref="C7:D7"/>
    <mergeCell ref="F13:G13"/>
    <mergeCell ref="F14:G14"/>
    <mergeCell ref="C4:D4"/>
    <mergeCell ref="F4:G4"/>
    <mergeCell ref="F6:G6"/>
    <mergeCell ref="F7:G7"/>
    <mergeCell ref="C29:D29"/>
    <mergeCell ref="C30:D30"/>
    <mergeCell ref="C14:D14"/>
    <mergeCell ref="F36:G36"/>
    <mergeCell ref="C13:D13"/>
    <mergeCell ref="F35:G35"/>
  </mergeCells>
  <dataValidations count="1">
    <dataValidation allowBlank="1" showInputMessage="1" showErrorMessage="1" prompt="Saisir un  numéro de compte !" sqref="C29:D29 C36:D36 C6:D6 F6:G6 C13:D13 F13:G13 F20:G20 F35:G35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2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8.7109375" style="1" customWidth="1"/>
    <col min="3" max="3" width="4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08" t="s">
        <v>827</v>
      </c>
      <c r="C2" s="209"/>
      <c r="D2" s="209"/>
      <c r="E2" s="209"/>
      <c r="F2" s="209"/>
      <c r="G2" s="210"/>
      <c r="H2" s="13"/>
    </row>
    <row r="3" spans="2:8" s="2" customFormat="1">
      <c r="B3" s="225" t="s">
        <v>813</v>
      </c>
      <c r="C3" s="227" t="s">
        <v>814</v>
      </c>
      <c r="D3" s="223" t="s">
        <v>823</v>
      </c>
      <c r="E3" s="224"/>
      <c r="F3" s="223" t="s">
        <v>824</v>
      </c>
      <c r="G3" s="224"/>
    </row>
    <row r="4" spans="2:8" s="2" customFormat="1" ht="16.5" thickBot="1">
      <c r="B4" s="226"/>
      <c r="C4" s="228"/>
      <c r="D4" s="86" t="s">
        <v>815</v>
      </c>
      <c r="E4" s="81" t="s">
        <v>816</v>
      </c>
      <c r="F4" s="86" t="s">
        <v>825</v>
      </c>
      <c r="G4" s="81" t="s">
        <v>826</v>
      </c>
    </row>
    <row r="5" spans="2:8" s="2" customFormat="1">
      <c r="B5" s="87">
        <v>421</v>
      </c>
      <c r="C5" s="83" t="str">
        <f t="shared" ref="C5" si="0">IF(B5="","",VLOOKUP(B5,Comptes,2,FALSE))</f>
        <v>Personnel - Rémunérations dues</v>
      </c>
      <c r="D5" s="84"/>
      <c r="E5" s="85"/>
      <c r="F5" s="84"/>
      <c r="G5" s="82"/>
    </row>
    <row r="6" spans="2:8">
      <c r="B6" s="87">
        <v>425</v>
      </c>
      <c r="C6" s="83" t="str">
        <f t="shared" ref="C6" si="1">IF(B6="","",VLOOKUP(B6,Comptes,2,FALSE))</f>
        <v>Personnel - Avances et acomptes</v>
      </c>
      <c r="D6" s="84"/>
      <c r="E6" s="85"/>
      <c r="F6" s="84"/>
      <c r="G6" s="82"/>
    </row>
    <row r="7" spans="2:8">
      <c r="B7" s="87">
        <v>431</v>
      </c>
      <c r="C7" s="83" t="str">
        <f>IF(B7="","",VLOOKUP(B7,Comptes,2,FALSE))</f>
        <v>Sécurité sociale</v>
      </c>
      <c r="D7" s="84"/>
      <c r="E7" s="85"/>
      <c r="F7" s="84"/>
      <c r="G7" s="82"/>
    </row>
    <row r="8" spans="2:8">
      <c r="B8" s="87">
        <v>437</v>
      </c>
      <c r="C8" s="83" t="str">
        <f>IF(B8="","",VLOOKUP(B8,Comptes,2,FALSE))</f>
        <v>Autres organismes sociaux</v>
      </c>
      <c r="D8" s="84"/>
      <c r="E8" s="85"/>
      <c r="F8" s="84"/>
      <c r="G8" s="82"/>
    </row>
    <row r="9" spans="2:8">
      <c r="B9" s="87">
        <v>512</v>
      </c>
      <c r="C9" s="83" t="str">
        <f>IF(B9="","",VLOOKUP(B9,Comptes,2,FALSE))</f>
        <v>Banques</v>
      </c>
      <c r="D9" s="84"/>
      <c r="E9" s="85"/>
      <c r="F9" s="84"/>
      <c r="G9" s="82"/>
    </row>
    <row r="10" spans="2:8">
      <c r="B10" s="87">
        <v>641</v>
      </c>
      <c r="C10" s="83" t="str">
        <f t="shared" ref="C10" si="2">IF(B10="","",VLOOKUP(B10,Comptes,2,FALSE))</f>
        <v>Rémunérations du personnel</v>
      </c>
      <c r="D10" s="84"/>
      <c r="E10" s="85"/>
      <c r="F10" s="84"/>
      <c r="G10" s="82"/>
    </row>
    <row r="11" spans="2:8" ht="16.5" thickBot="1">
      <c r="B11" s="87">
        <v>645</v>
      </c>
      <c r="C11" s="83" t="str">
        <f t="shared" ref="C11" si="3">IF(B11="","",VLOOKUP(B11,Comptes,2,FALSE))</f>
        <v>Charges de Sécurité sociale et de prévoyance</v>
      </c>
      <c r="D11" s="84"/>
      <c r="E11" s="85"/>
      <c r="F11" s="84"/>
      <c r="G11" s="82"/>
    </row>
    <row r="12" spans="2:8" ht="16.5" thickBot="1">
      <c r="B12" s="221" t="s">
        <v>817</v>
      </c>
      <c r="C12" s="222"/>
      <c r="D12" s="89"/>
      <c r="E12" s="88"/>
      <c r="F12" s="89"/>
      <c r="G12" s="88"/>
    </row>
  </sheetData>
  <mergeCells count="6">
    <mergeCell ref="B12:C12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7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29" t="s">
        <v>828</v>
      </c>
      <c r="C2" s="230"/>
      <c r="D2" s="230"/>
      <c r="E2" s="231"/>
    </row>
    <row r="3" spans="2:5" ht="16.5" thickBot="1">
      <c r="B3" s="232" t="s">
        <v>419</v>
      </c>
      <c r="C3" s="233"/>
      <c r="D3" s="232" t="s">
        <v>420</v>
      </c>
      <c r="E3" s="233"/>
    </row>
    <row r="4" spans="2:5">
      <c r="B4" s="102" t="s">
        <v>854</v>
      </c>
      <c r="C4" s="105"/>
      <c r="D4" s="103"/>
      <c r="E4" s="151"/>
    </row>
    <row r="5" spans="2:5" ht="15.75" customHeight="1">
      <c r="B5" s="104" t="s">
        <v>855</v>
      </c>
      <c r="C5" s="105"/>
      <c r="D5" s="106"/>
      <c r="E5" s="152"/>
    </row>
    <row r="6" spans="2:5" s="5" customFormat="1" ht="16.5" thickBot="1">
      <c r="B6" s="107" t="s">
        <v>829</v>
      </c>
      <c r="C6" s="108"/>
      <c r="D6" s="109" t="s">
        <v>830</v>
      </c>
      <c r="E6" s="110"/>
    </row>
    <row r="7" spans="2:5" s="5" customFormat="1" ht="16.5" thickBot="1">
      <c r="B7" s="111" t="s">
        <v>831</v>
      </c>
      <c r="C7" s="112"/>
      <c r="D7" s="113"/>
      <c r="E7" s="114"/>
    </row>
    <row r="8" spans="2:5" ht="16.5" thickBot="1">
      <c r="B8" s="115"/>
      <c r="C8" s="115"/>
      <c r="D8" s="115"/>
      <c r="E8" s="115"/>
    </row>
    <row r="9" spans="2:5" ht="16.5" thickBot="1">
      <c r="B9" s="229" t="s">
        <v>809</v>
      </c>
      <c r="C9" s="230"/>
      <c r="D9" s="230"/>
      <c r="E9" s="231"/>
    </row>
    <row r="10" spans="2:5" ht="16.5" thickBot="1">
      <c r="B10" s="232" t="s">
        <v>832</v>
      </c>
      <c r="C10" s="233"/>
      <c r="D10" s="232" t="s">
        <v>833</v>
      </c>
      <c r="E10" s="233"/>
    </row>
    <row r="11" spans="2:5" s="5" customFormat="1">
      <c r="B11" s="153" t="s">
        <v>834</v>
      </c>
      <c r="C11" s="154"/>
      <c r="D11" s="116" t="s">
        <v>835</v>
      </c>
      <c r="E11" s="117"/>
    </row>
    <row r="12" spans="2:5">
      <c r="B12" s="118" t="s">
        <v>856</v>
      </c>
      <c r="C12" s="105"/>
      <c r="D12" s="119" t="s">
        <v>857</v>
      </c>
      <c r="E12" s="120"/>
    </row>
    <row r="13" spans="2:5">
      <c r="B13" s="118"/>
      <c r="C13" s="105"/>
      <c r="D13" s="13" t="s">
        <v>334</v>
      </c>
      <c r="E13" s="120"/>
    </row>
    <row r="14" spans="2:5">
      <c r="B14" s="118"/>
      <c r="C14" s="105"/>
      <c r="D14" s="13" t="s">
        <v>335</v>
      </c>
      <c r="E14" s="120"/>
    </row>
    <row r="15" spans="2:5">
      <c r="B15" s="118"/>
      <c r="C15" s="135"/>
      <c r="D15" s="121" t="s">
        <v>449</v>
      </c>
      <c r="E15" s="120"/>
    </row>
    <row r="16" spans="2:5" s="5" customFormat="1" ht="16.5" thickBot="1">
      <c r="B16" s="122" t="s">
        <v>817</v>
      </c>
      <c r="C16" s="108"/>
      <c r="D16" s="123" t="s">
        <v>817</v>
      </c>
      <c r="E16" s="110"/>
    </row>
    <row r="17" spans="2:5" s="5" customFormat="1" ht="16.5" thickBot="1">
      <c r="B17" s="111" t="s">
        <v>836</v>
      </c>
      <c r="C17" s="112"/>
      <c r="D17" s="124"/>
      <c r="E17" s="114"/>
    </row>
  </sheetData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Livre de paie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2011-10-28T13:03:19Z</dcterms:modified>
</cp:coreProperties>
</file>